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-15" yWindow="45" windowWidth="20520" windowHeight="11700"/>
  </bookViews>
  <sheets>
    <sheet name="Übersicht" sheetId="15" r:id="rId1"/>
    <sheet name="Steckbrief" sheetId="1" r:id="rId2"/>
    <sheet name="Ziele" sheetId="13" r:id="rId3"/>
    <sheet name="Phasenplanung" sheetId="4" r:id="rId4"/>
    <sheet name="LOP" sheetId="7" r:id="rId5"/>
    <sheet name="Tabelle1" sheetId="21" r:id="rId6"/>
  </sheets>
  <definedNames>
    <definedName name="_xlnm.Print_Area" localSheetId="4">LOP!$A$1:$L$35</definedName>
    <definedName name="_xlnm.Print_Area" localSheetId="3">Phasenplanung!$A$1:$BG$146</definedName>
    <definedName name="_xlnm.Print_Area" localSheetId="1">Steckbrief!$A$1:$J$108</definedName>
    <definedName name="_xlnm.Print_Area" localSheetId="0">Übersicht!$A$1:$K$25</definedName>
    <definedName name="_xlnm.Print_Area" localSheetId="2">Ziele!$A$1:$Q$39</definedName>
    <definedName name="Kunde">Übersicht!$D$5</definedName>
    <definedName name="Kundennummer">Übersicht!$D$6</definedName>
    <definedName name="Projektleiter">Übersicht!$D$8</definedName>
    <definedName name="Projektleiter_Stellvertreter">Übersicht!$D$9</definedName>
    <definedName name="Projektname">Übersicht!$D$3</definedName>
    <definedName name="Projektnummer">Übersicht!$D$4</definedName>
    <definedName name="ProjektVerantwortKunde">Übersicht!$D$7</definedName>
    <definedName name="Teilprojektleiter">Übersicht!$D$15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D6" i="1"/>
  <c r="D5" i="1"/>
  <c r="D4" i="1"/>
  <c r="D3" i="1"/>
  <c r="J11" i="4"/>
  <c r="C3" i="7"/>
  <c r="A16" i="13"/>
  <c r="A17" i="13"/>
  <c r="A18" i="13"/>
  <c r="A19" i="13"/>
  <c r="A20" i="13"/>
  <c r="A21" i="13"/>
  <c r="X36" i="13"/>
  <c r="X35" i="13"/>
  <c r="X34" i="13"/>
  <c r="R36" i="13"/>
  <c r="R35" i="13"/>
  <c r="R34" i="13"/>
  <c r="R33" i="13"/>
  <c r="D14" i="1"/>
  <c r="D13" i="1"/>
  <c r="D12" i="1"/>
  <c r="D11" i="1"/>
  <c r="D10" i="1"/>
  <c r="D8" i="1"/>
  <c r="D12" i="13"/>
  <c r="R32" i="13"/>
  <c r="R31" i="13"/>
  <c r="R30" i="13"/>
  <c r="R29" i="13"/>
  <c r="R28" i="13"/>
  <c r="R27" i="13"/>
  <c r="A13" i="13"/>
  <c r="A14" i="13"/>
  <c r="A15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X33" i="13"/>
  <c r="X32" i="13"/>
  <c r="X31" i="13"/>
  <c r="X30" i="13"/>
  <c r="X29" i="13"/>
  <c r="X28" i="13"/>
  <c r="X27" i="13"/>
  <c r="X26" i="13"/>
  <c r="R26" i="13"/>
  <c r="D8" i="4"/>
  <c r="D7" i="4"/>
  <c r="D6" i="4"/>
  <c r="D5" i="4"/>
  <c r="D4" i="4"/>
  <c r="D3" i="4"/>
  <c r="C8" i="13"/>
  <c r="C7" i="13"/>
  <c r="C6" i="13"/>
  <c r="C4" i="13"/>
  <c r="C5" i="13"/>
  <c r="C3" i="13"/>
  <c r="K11" i="4"/>
  <c r="M11" i="4"/>
  <c r="N11" i="4"/>
  <c r="K7" i="4"/>
  <c r="K6" i="4"/>
  <c r="K5" i="4"/>
  <c r="K4" i="4"/>
  <c r="K3" i="4"/>
  <c r="F7" i="13"/>
  <c r="F6" i="13"/>
  <c r="F5" i="13"/>
  <c r="F4" i="13"/>
  <c r="F3" i="13"/>
  <c r="A34" i="13"/>
  <c r="A35" i="13"/>
  <c r="A36" i="13"/>
  <c r="A37" i="13"/>
  <c r="H11" i="4"/>
  <c r="I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</calcChain>
</file>

<file path=xl/comments1.xml><?xml version="1.0" encoding="utf-8"?>
<comments xmlns="http://schemas.openxmlformats.org/spreadsheetml/2006/main">
  <authors>
    <author>Ein Microsoft Office-Anwender</author>
  </authors>
  <commentList>
    <comment ref="D10" authorId="0">
      <text>
        <r>
          <rPr>
            <sz val="10"/>
            <color indexed="81"/>
            <rFont val="Calibri"/>
            <family val="2"/>
          </rPr>
          <t>Aktuelles Datum</t>
        </r>
      </text>
    </comment>
  </commentList>
</comments>
</file>

<file path=xl/comments2.xml><?xml version="1.0" encoding="utf-8"?>
<comments xmlns="http://schemas.openxmlformats.org/spreadsheetml/2006/main">
  <authors>
    <author>Ein Microsoft Office-Anwender</author>
    <author>Werner</author>
  </authors>
  <commentList>
    <comment ref="D9" authorId="0">
      <text>
        <r>
          <rPr>
            <sz val="10"/>
            <color indexed="81"/>
            <rFont val="Calibri"/>
            <family val="2"/>
          </rPr>
          <t>Aktuelles Datum</t>
        </r>
      </text>
    </comment>
    <comment ref="B19" authorId="1">
      <text>
        <r>
          <rPr>
            <b/>
            <sz val="9"/>
            <color indexed="81"/>
            <rFont val="Tahoma"/>
            <family val="2"/>
          </rPr>
          <t>Projektname, hier ohne Meßgröße und Zielwert zur Orientierung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6" authorId="1">
      <text>
        <r>
          <rPr>
            <b/>
            <sz val="9"/>
            <color indexed="81"/>
            <rFont val="Tahoma"/>
            <family val="2"/>
          </rPr>
          <t>Welche Ziele werden mit dem Projekt verfolgt?</t>
        </r>
      </text>
    </comment>
    <comment ref="G26" authorId="1">
      <text>
        <r>
          <rPr>
            <b/>
            <sz val="9"/>
            <color indexed="81"/>
            <rFont val="Tahoma"/>
            <family val="2"/>
          </rPr>
          <t>hoch oder gering</t>
        </r>
      </text>
    </comment>
    <comment ref="B38" authorId="1">
      <text>
        <r>
          <rPr>
            <b/>
            <sz val="9"/>
            <color indexed="81"/>
            <rFont val="Tahoma"/>
            <family val="2"/>
          </rPr>
          <t>Welchen Nutzen hat der Kunde wenn das Projekt erfolgreich umgesetzt wird?</t>
        </r>
      </text>
    </comment>
    <comment ref="C48" authorId="1">
      <text>
        <r>
          <rPr>
            <b/>
            <sz val="9"/>
            <color indexed="81"/>
            <rFont val="Tahoma"/>
            <family val="2"/>
          </rPr>
          <t>Betroffene oder Beteiligte die das Projekt (negativ) beeinflussen können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8" authorId="1">
      <text>
        <r>
          <rPr>
            <b/>
            <sz val="9"/>
            <color indexed="81"/>
            <rFont val="Tahoma"/>
            <family val="2"/>
          </rPr>
          <t>Erste Erfassung der möglichen Risken und Chancen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8" authorId="1">
      <text>
        <r>
          <rPr>
            <b/>
            <sz val="9"/>
            <color indexed="81"/>
            <rFont val="Tahoma"/>
            <family val="2"/>
          </rPr>
          <t>Was wollen wir explizit aus dem Projekt ausschliessen und dies auch kommunizieren?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3" authorId="1">
      <text>
        <r>
          <rPr>
            <b/>
            <sz val="9"/>
            <color indexed="81"/>
            <rFont val="Tahoma"/>
            <family val="2"/>
          </rPr>
          <t>Welche Einflussfaktoren können das Projekt stören?</t>
        </r>
      </text>
    </comment>
    <comment ref="B78" authorId="1">
      <text>
        <r>
          <rPr>
            <sz val="9"/>
            <color indexed="81"/>
            <rFont val="Tahoma"/>
            <family val="2"/>
          </rPr>
          <t>Wieviel Budget steht für dieses Projekt zur Verfügung?
Wie könnte hier ein Gewinn erzeilt werden?</t>
        </r>
      </text>
    </comment>
    <comment ref="B79" authorId="1">
      <text>
        <r>
          <rPr>
            <b/>
            <sz val="9"/>
            <color indexed="81"/>
            <rFont val="Tahoma"/>
            <family val="2"/>
          </rPr>
          <t>Welches Gesamtbudget soll zur Verfügung gestellt werden?
Budget [T€] / Personentage [PT]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9" authorId="1">
      <text>
        <r>
          <rPr>
            <b/>
            <sz val="9"/>
            <color indexed="81"/>
            <rFont val="Tahoma"/>
            <family val="2"/>
          </rPr>
          <t xml:space="preserve">Welches Budget soll intern verwendet werden?  
Budget [T€] / Personentage [PT]
</t>
        </r>
      </text>
    </comment>
    <comment ref="H79" authorId="1">
      <text>
        <r>
          <rPr>
            <b/>
            <sz val="9"/>
            <color indexed="81"/>
            <rFont val="Tahoma"/>
            <family val="2"/>
          </rPr>
          <t xml:space="preserve">Welches Budget soll nach extern vergeben werden?  
Budget [T€] / Personentage [PT]
</t>
        </r>
      </text>
    </comment>
    <comment ref="B82" authorId="1">
      <text>
        <r>
          <rPr>
            <sz val="9"/>
            <color indexed="81"/>
            <rFont val="Tahoma"/>
            <family val="2"/>
          </rPr>
          <t xml:space="preserve">Wann soll das Projekt starten?
Bis wann soll es umgesetzt sein?
Wie lange soll es dauern?
Gibt es ggf. Zwischentermine?
</t>
        </r>
      </text>
    </comment>
  </commentList>
</comments>
</file>

<file path=xl/comments3.xml><?xml version="1.0" encoding="utf-8"?>
<comments xmlns="http://schemas.openxmlformats.org/spreadsheetml/2006/main">
  <authors>
    <author>Werner</author>
    <author>Ein Microsoft Office-Anwender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Datum der letzten Bearbeitung</t>
        </r>
      </text>
    </comment>
    <comment ref="B11" authorId="1">
      <text>
        <r>
          <rPr>
            <sz val="10"/>
            <color indexed="81"/>
            <rFont val="Calibri"/>
            <family val="2"/>
          </rPr>
          <t>Ergebnisziele oder auch Projektgegenstands- bzw. Aufgabenziele definieren die Qualität des Produktes und/oder Prozesses. 
Vorgehensziele oder auch Ablauf- bzw. Prozessziele definieren die Qualität des Projektmanagements.
Nicht-Ziele: was mit dem Projekt nicht erreicht werden soll</t>
        </r>
      </text>
    </comment>
    <comment ref="O11" authorId="1">
      <text>
        <r>
          <rPr>
            <b/>
            <sz val="10"/>
            <color indexed="81"/>
            <rFont val="Calibri"/>
            <family val="2"/>
          </rPr>
          <t xml:space="preserve">Die Priorisierung erfolgt über die Kategorien muss – soll – kann. 
</t>
        </r>
        <r>
          <rPr>
            <sz val="10"/>
            <color indexed="81"/>
            <rFont val="Calibri"/>
            <family val="2"/>
          </rPr>
          <t xml:space="preserve">
Erläuterung der Kategorien: 
</t>
        </r>
        <r>
          <rPr>
            <b/>
            <sz val="10"/>
            <color indexed="81"/>
            <rFont val="Calibri"/>
            <family val="2"/>
          </rPr>
          <t>Muss-Ziele</t>
        </r>
        <r>
          <rPr>
            <sz val="10"/>
            <color indexed="81"/>
            <rFont val="Calibri"/>
            <family val="2"/>
          </rPr>
          <t xml:space="preserve"> haben eine direkte Auswirkung auf den Projekterfolg. Wird ein Muss-Ziel nicht erreicht, gilt das Projekt als gescheitert. 
</t>
        </r>
        <r>
          <rPr>
            <b/>
            <sz val="10"/>
            <color indexed="81"/>
            <rFont val="Calibri"/>
            <family val="2"/>
          </rPr>
          <t>Soll-Ziele</t>
        </r>
        <r>
          <rPr>
            <sz val="10"/>
            <color indexed="81"/>
            <rFont val="Calibri"/>
            <family val="2"/>
          </rPr>
          <t xml:space="preserve"> stellen den Projekterfolg nicht direkt in Frage, steigern aber die Kundenzufrie- denheit bzw. den wirtschaftlichen Erfolg des Projekts. 
</t>
        </r>
        <r>
          <rPr>
            <b/>
            <sz val="10"/>
            <color indexed="81"/>
            <rFont val="Calibri"/>
            <family val="2"/>
          </rPr>
          <t xml:space="preserve">Kann-Ziele </t>
        </r>
        <r>
          <rPr>
            <sz val="10"/>
            <color indexed="81"/>
            <rFont val="Calibri"/>
            <family val="2"/>
          </rPr>
          <t xml:space="preserve">verursachen kleinere Vorteile, sie sollten jedoch nur angestrebt werden, wenn sie ohne oder mit geringem Aufwand realisierbar sind und keines der anderen Ziele gefährden. Die Erreichung von Soll- und Kann-Zeilen darf Muss-Ziele nicht gefährden, d.h. die Erreichung der Muss-Ziele hat stets Priorität über den anderen Zielen. </t>
        </r>
      </text>
    </comment>
    <comment ref="X26" authorId="0">
      <text>
        <r>
          <rPr>
            <b/>
            <sz val="9"/>
            <color indexed="81"/>
            <rFont val="Tahoma"/>
            <family val="2"/>
          </rPr>
          <t xml:space="preserve">
hoch oder gering</t>
        </r>
      </text>
    </comment>
    <comment ref="X27" authorId="0">
      <text>
        <r>
          <rPr>
            <b/>
            <sz val="9"/>
            <color indexed="81"/>
            <rFont val="Tahoma"/>
            <family val="2"/>
          </rPr>
          <t xml:space="preserve">
hoch oder gering</t>
        </r>
      </text>
    </comment>
    <comment ref="X28" authorId="0">
      <text>
        <r>
          <rPr>
            <b/>
            <sz val="9"/>
            <color indexed="81"/>
            <rFont val="Tahoma"/>
            <family val="2"/>
          </rPr>
          <t xml:space="preserve">
hoch oder gering</t>
        </r>
      </text>
    </comment>
    <comment ref="X29" authorId="0">
      <text>
        <r>
          <rPr>
            <b/>
            <sz val="9"/>
            <color indexed="81"/>
            <rFont val="Tahoma"/>
            <family val="2"/>
          </rPr>
          <t xml:space="preserve">
hoch oder gering</t>
        </r>
      </text>
    </comment>
    <comment ref="X30" authorId="0">
      <text>
        <r>
          <rPr>
            <b/>
            <sz val="9"/>
            <color indexed="81"/>
            <rFont val="Tahoma"/>
            <family val="2"/>
          </rPr>
          <t xml:space="preserve">
hoch oder gering</t>
        </r>
      </text>
    </comment>
    <comment ref="X31" authorId="0">
      <text>
        <r>
          <rPr>
            <b/>
            <sz val="9"/>
            <color indexed="81"/>
            <rFont val="Tahoma"/>
            <family val="2"/>
          </rPr>
          <t xml:space="preserve">
hoch oder gering</t>
        </r>
      </text>
    </comment>
    <comment ref="X32" authorId="0">
      <text>
        <r>
          <rPr>
            <b/>
            <sz val="9"/>
            <color indexed="81"/>
            <rFont val="Tahoma"/>
            <family val="2"/>
          </rPr>
          <t xml:space="preserve">
hoch oder gering</t>
        </r>
      </text>
    </comment>
    <comment ref="X33" authorId="0">
      <text>
        <r>
          <rPr>
            <b/>
            <sz val="9"/>
            <color indexed="81"/>
            <rFont val="Tahoma"/>
            <family val="2"/>
          </rPr>
          <t xml:space="preserve">
hoch oder gering</t>
        </r>
      </text>
    </comment>
    <comment ref="X34" authorId="0">
      <text>
        <r>
          <rPr>
            <b/>
            <sz val="9"/>
            <color indexed="81"/>
            <rFont val="Tahoma"/>
            <family val="2"/>
          </rPr>
          <t xml:space="preserve">
hoch oder gering</t>
        </r>
      </text>
    </comment>
    <comment ref="X35" authorId="0">
      <text>
        <r>
          <rPr>
            <b/>
            <sz val="9"/>
            <color indexed="81"/>
            <rFont val="Tahoma"/>
            <family val="2"/>
          </rPr>
          <t xml:space="preserve">
hoch oder gering</t>
        </r>
      </text>
    </comment>
    <comment ref="X36" authorId="0">
      <text>
        <r>
          <rPr>
            <b/>
            <sz val="9"/>
            <color indexed="81"/>
            <rFont val="Tahoma"/>
            <family val="2"/>
          </rPr>
          <t xml:space="preserve">
hoch oder gering</t>
        </r>
      </text>
    </comment>
  </commentList>
</comments>
</file>

<file path=xl/comments4.xml><?xml version="1.0" encoding="utf-8"?>
<comments xmlns="http://schemas.openxmlformats.org/spreadsheetml/2006/main">
  <authors>
    <author>Werner</author>
  </authors>
  <commentList>
    <comment ref="D9" authorId="0">
      <text>
        <r>
          <rPr>
            <b/>
            <sz val="9"/>
            <color indexed="81"/>
            <rFont val="Tahoma"/>
            <family val="2"/>
          </rPr>
          <t>Datum der letzten Bearbeitung</t>
        </r>
      </text>
    </comment>
  </commentList>
</comments>
</file>

<file path=xl/comments5.xml><?xml version="1.0" encoding="utf-8"?>
<comments xmlns="http://schemas.openxmlformats.org/spreadsheetml/2006/main">
  <authors>
    <author>Ein Microsoft Office-Anwender</author>
  </authors>
  <commentList>
    <comment ref="J3" authorId="0">
      <text>
        <r>
          <rPr>
            <sz val="10"/>
            <color indexed="81"/>
            <rFont val="Calibri"/>
            <family val="2"/>
          </rPr>
          <t>Aktuelles Datum</t>
        </r>
      </text>
    </comment>
  </commentList>
</comments>
</file>

<file path=xl/sharedStrings.xml><?xml version="1.0" encoding="utf-8"?>
<sst xmlns="http://schemas.openxmlformats.org/spreadsheetml/2006/main" count="309" uniqueCount="136">
  <si>
    <t>Projektname</t>
  </si>
  <si>
    <t>Datum</t>
  </si>
  <si>
    <t>Mitwirkende</t>
  </si>
  <si>
    <t>Projektziele</t>
  </si>
  <si>
    <t>Oberziel / Strategisches Ziel</t>
  </si>
  <si>
    <t>Projektziel</t>
  </si>
  <si>
    <t>Messgröße</t>
  </si>
  <si>
    <t>Priorität</t>
  </si>
  <si>
    <t>Nutzen</t>
  </si>
  <si>
    <t xml:space="preserve">Risikoanalyse </t>
  </si>
  <si>
    <t>Nr.</t>
  </si>
  <si>
    <t>Rahmenbedingungen</t>
  </si>
  <si>
    <t>Was gehört nicht zum Projekt</t>
  </si>
  <si>
    <t>Schnittstellen</t>
  </si>
  <si>
    <t>Funktion</t>
  </si>
  <si>
    <t>Name</t>
  </si>
  <si>
    <t>Vorname</t>
  </si>
  <si>
    <t>% Mitwirkung</t>
  </si>
  <si>
    <t>Unterschrift Auftraggeber</t>
  </si>
  <si>
    <t>Unterschrift Projektleiter</t>
  </si>
  <si>
    <t>Projektleiter</t>
  </si>
  <si>
    <t>Teilprojektleiter</t>
  </si>
  <si>
    <t>Termin</t>
  </si>
  <si>
    <t>offen</t>
  </si>
  <si>
    <t>Meilensteine</t>
  </si>
  <si>
    <t>Fertigstellung in %</t>
  </si>
  <si>
    <t>Meilensteinziele für S</t>
  </si>
  <si>
    <t>erledigt</t>
  </si>
  <si>
    <t>Wenn MS-Ziel = "NEIN" erfolgt Bearbeitung</t>
  </si>
  <si>
    <t>Bemerkungen</t>
  </si>
  <si>
    <t>Ja/Nein</t>
  </si>
  <si>
    <t>bis (Datum)</t>
  </si>
  <si>
    <t>Verantwortlich (Name)</t>
  </si>
  <si>
    <t>Freigabe erfolgt durch:</t>
  </si>
  <si>
    <t>Meilensteinziele für MS 1</t>
  </si>
  <si>
    <t>Meilensteinziele für MS 2</t>
  </si>
  <si>
    <t>Meilensteinziele für MS 3</t>
  </si>
  <si>
    <t>Meilensteinziele für MS 4</t>
  </si>
  <si>
    <t>Meilensteinziele für MS 8</t>
  </si>
  <si>
    <t>Meilensteinziele für MS 9</t>
  </si>
  <si>
    <t>Meilensteinziele für MS 10</t>
  </si>
  <si>
    <t>urlaubsbedingt geringfügigere Kapazität</t>
  </si>
  <si>
    <t>Die vereinbarten Ziele werden erreicht = 1</t>
  </si>
  <si>
    <t>Meilenstein teilweise freigegeben/ Maßnahmenplan bekannt = 2</t>
  </si>
  <si>
    <t>Meilenstein Kritisch, kein Maßnahmenplan bekannt = 3</t>
  </si>
  <si>
    <t>Verantwortlich</t>
  </si>
  <si>
    <t>Stand:</t>
  </si>
  <si>
    <t>Thema</t>
  </si>
  <si>
    <t>Key Word</t>
  </si>
  <si>
    <t>Maßnahme</t>
  </si>
  <si>
    <t>Beteiligte</t>
  </si>
  <si>
    <t xml:space="preserve">Status </t>
  </si>
  <si>
    <t>Fälligkeitstermin</t>
  </si>
  <si>
    <t>Ergebnis / Bemerkung</t>
  </si>
  <si>
    <t>Projekt:</t>
  </si>
  <si>
    <t>Stakeholder</t>
  </si>
  <si>
    <t>Meilensteinbenennung</t>
  </si>
  <si>
    <t>Zielbeschreibung</t>
  </si>
  <si>
    <t>Zielwert</t>
  </si>
  <si>
    <t>Meßverfahren</t>
  </si>
  <si>
    <t>Ergebnisziel</t>
  </si>
  <si>
    <t>1. Kategorie</t>
  </si>
  <si>
    <t>2. Kategorie</t>
  </si>
  <si>
    <t>Vorgehensziel</t>
  </si>
  <si>
    <t>Finanzziel</t>
  </si>
  <si>
    <t>Leistungsziel</t>
  </si>
  <si>
    <t>Sozialziel</t>
  </si>
  <si>
    <t>Meilenstein</t>
  </si>
  <si>
    <t>Oberziel</t>
  </si>
  <si>
    <t>U</t>
  </si>
  <si>
    <t>Ressource 2</t>
  </si>
  <si>
    <t>Ressource 3</t>
  </si>
  <si>
    <t>Phasen</t>
  </si>
  <si>
    <t>Kalenderwochen</t>
  </si>
  <si>
    <t>Meilensteinbezeichnung</t>
  </si>
  <si>
    <t>Budgetziel</t>
  </si>
  <si>
    <t>Nichtziel</t>
  </si>
  <si>
    <t>Einzelziele</t>
  </si>
  <si>
    <t>Stakeholderanalyse</t>
  </si>
  <si>
    <t>Kunde/Auftraggeber</t>
  </si>
  <si>
    <t>Projektverantwortlicher des Kunden</t>
  </si>
  <si>
    <t>Stellvertretender Projektleiter</t>
  </si>
  <si>
    <t>Herr Mustermann</t>
  </si>
  <si>
    <t>Kunde X</t>
  </si>
  <si>
    <t>Herr Schnellschwätzer</t>
  </si>
  <si>
    <t>Herr Bremser</t>
  </si>
  <si>
    <t>Teilprojektleiter 1</t>
  </si>
  <si>
    <t>Teilprojektleiter 2</t>
  </si>
  <si>
    <t>Teilprojektleiter 3</t>
  </si>
  <si>
    <t>Teilprojektleiter 4</t>
  </si>
  <si>
    <t>Teilprojektleiter 5</t>
  </si>
  <si>
    <t>PL</t>
  </si>
  <si>
    <t>Stellungnahme bei Terminverschiebungen:</t>
  </si>
  <si>
    <t>Kapazität in h</t>
  </si>
  <si>
    <t>Projektnummer</t>
  </si>
  <si>
    <t>Priorisierung</t>
  </si>
  <si>
    <t>Muss-Ziel</t>
  </si>
  <si>
    <t>_________________________________________</t>
  </si>
  <si>
    <t>Risiko/Chance inkl. Beschreibung</t>
  </si>
  <si>
    <t>Davon extern:</t>
  </si>
  <si>
    <t>Gesamt:</t>
  </si>
  <si>
    <t>Davon intern:</t>
  </si>
  <si>
    <t>Dauer:</t>
  </si>
  <si>
    <t>Ende:</t>
  </si>
  <si>
    <t>Start:</t>
  </si>
  <si>
    <t>hoch</t>
  </si>
  <si>
    <t>gering</t>
  </si>
  <si>
    <t xml:space="preserve">Nutzeranleitung:  </t>
  </si>
  <si>
    <t xml:space="preserve">Bitte nur die weißen Felder ausfüllen. </t>
  </si>
  <si>
    <t>Die Projektstammdaten werden auf alle Blätter weiterkopiert</t>
  </si>
  <si>
    <t>Die Datei ist offen und damit jederzeit anzupassen. Bitte ggf an das Projekt anpassen…</t>
  </si>
  <si>
    <t xml:space="preserve">Die Datei ist urheberrechtlich geschützt und darf nur mit Genehmigung der pm33.de Projekt- und Prozessmanagement verwendet </t>
  </si>
  <si>
    <t>oder weitergeleitet werden.</t>
  </si>
  <si>
    <t>Projekt 0815</t>
  </si>
  <si>
    <t>Auftraggeber</t>
  </si>
  <si>
    <t>Kontaktdaten</t>
  </si>
  <si>
    <t>geplante Stückzahl</t>
  </si>
  <si>
    <t>Chance auf ROI:</t>
  </si>
  <si>
    <t>Geplantes Budget und Business Case</t>
  </si>
  <si>
    <t>Soll-Ziel</t>
  </si>
  <si>
    <t>Übertrag aus dem Steckbrief</t>
  </si>
  <si>
    <t>Phasenabschluss-/Meilenstein-Ziele</t>
  </si>
  <si>
    <t>Ziel-konflikte</t>
  </si>
  <si>
    <t>Verant-wortung</t>
  </si>
  <si>
    <t>Geplante Meilensteine</t>
  </si>
  <si>
    <t>Zwischentermine (Meilensteine)</t>
  </si>
  <si>
    <t>MS1:</t>
  </si>
  <si>
    <t>MS2:</t>
  </si>
  <si>
    <t>MS3:</t>
  </si>
  <si>
    <t>MS 4:</t>
  </si>
  <si>
    <t>MS5:</t>
  </si>
  <si>
    <t>Projektbeteiligte</t>
  </si>
  <si>
    <t>Voraussichtliche Risiken/Störungen</t>
  </si>
  <si>
    <t>Kalenderwochen 2018/2019</t>
  </si>
  <si>
    <t>002050</t>
  </si>
  <si>
    <t>18.03.2018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</si>
</sst>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d/m/yy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sz val="11"/>
      <color indexed="5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9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u/>
      <sz val="12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b/>
      <i/>
      <sz val="10"/>
      <color indexed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u/>
      <sz val="11"/>
      <color theme="9" tint="-0.249977111117893"/>
      <name val="Calibri"/>
      <family val="2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b/>
      <sz val="14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8"/>
      <name val="Calibri"/>
      <family val="2"/>
    </font>
    <font>
      <sz val="10"/>
      <color theme="1"/>
      <name val="Calibri"/>
      <family val="2"/>
      <scheme val="minor"/>
    </font>
    <font>
      <b/>
      <sz val="16"/>
      <color rgb="FFC00000"/>
      <name val="Calibri"/>
      <family val="2"/>
    </font>
    <font>
      <sz val="11"/>
      <color rgb="FFC00000"/>
      <name val="Calibri"/>
      <family val="2"/>
      <scheme val="minor"/>
    </font>
    <font>
      <sz val="14"/>
      <name val="Arial"/>
      <family val="2"/>
    </font>
    <font>
      <sz val="14"/>
      <name val="Calibri"/>
      <family val="2"/>
    </font>
    <font>
      <b/>
      <sz val="11"/>
      <color theme="1"/>
      <name val="Calibri"/>
      <family val="2"/>
      <scheme val="minor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sz val="22"/>
      <name val="Calibri"/>
      <family val="2"/>
    </font>
    <font>
      <sz val="1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,Bold"/>
    </font>
    <font>
      <sz val="8"/>
      <name val="Calibri"/>
      <family val="2"/>
      <scheme val="minor"/>
    </font>
    <font>
      <u/>
      <sz val="11"/>
      <color indexed="8"/>
      <name val="Calibri"/>
      <family val="2"/>
    </font>
    <font>
      <b/>
      <sz val="24"/>
      <color theme="1"/>
      <name val="Calibri"/>
      <family val="2"/>
      <scheme val="minor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Trellis">
        <bgColor theme="0" tint="-0.14999847407452621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1">
    <xf numFmtId="0" fontId="0" fillId="0" borderId="0"/>
    <xf numFmtId="0" fontId="8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93">
    <xf numFmtId="0" fontId="0" fillId="0" borderId="0" xfId="0"/>
    <xf numFmtId="0" fontId="3" fillId="0" borderId="3" xfId="2" applyFont="1" applyBorder="1" applyAlignment="1">
      <alignment horizontal="center" vertical="center" wrapText="1"/>
    </xf>
    <xf numFmtId="0" fontId="22" fillId="2" borderId="1" xfId="1" applyFont="1" applyFill="1" applyBorder="1"/>
    <xf numFmtId="0" fontId="22" fillId="2" borderId="3" xfId="3" applyFont="1" applyFill="1" applyBorder="1" applyAlignment="1">
      <alignment horizontal="center"/>
    </xf>
    <xf numFmtId="0" fontId="15" fillId="0" borderId="2" xfId="3" applyFont="1" applyBorder="1" applyAlignment="1">
      <alignment horizontal="left"/>
    </xf>
    <xf numFmtId="0" fontId="15" fillId="0" borderId="4" xfId="3" applyFont="1" applyBorder="1" applyAlignment="1">
      <alignment horizontal="right"/>
    </xf>
    <xf numFmtId="0" fontId="23" fillId="0" borderId="3" xfId="3" applyFont="1" applyBorder="1" applyAlignment="1">
      <alignment horizontal="center" vertical="center"/>
    </xf>
    <xf numFmtId="0" fontId="23" fillId="0" borderId="1" xfId="3" applyFont="1" applyBorder="1" applyAlignment="1">
      <alignment horizontal="center" vertical="center"/>
    </xf>
    <xf numFmtId="0" fontId="15" fillId="0" borderId="4" xfId="3" applyFont="1" applyBorder="1" applyAlignment="1">
      <alignment horizontal="left"/>
    </xf>
    <xf numFmtId="0" fontId="22" fillId="3" borderId="3" xfId="3" applyFont="1" applyFill="1" applyBorder="1" applyAlignment="1">
      <alignment horizontal="center"/>
    </xf>
    <xf numFmtId="0" fontId="12" fillId="0" borderId="6" xfId="3" applyFont="1" applyBorder="1" applyAlignment="1">
      <alignment horizontal="center" vertical="center"/>
    </xf>
    <xf numFmtId="0" fontId="11" fillId="3" borderId="3" xfId="3" applyFont="1" applyFill="1" applyBorder="1" applyAlignment="1">
      <alignment horizontal="center"/>
    </xf>
    <xf numFmtId="0" fontId="12" fillId="0" borderId="0" xfId="3" applyFont="1" applyBorder="1" applyAlignment="1">
      <alignment horizontal="center" vertical="center"/>
    </xf>
    <xf numFmtId="0" fontId="12" fillId="0" borderId="2" xfId="1" applyFont="1" applyFill="1" applyBorder="1"/>
    <xf numFmtId="0" fontId="15" fillId="0" borderId="2" xfId="3" applyFont="1" applyFill="1" applyBorder="1" applyAlignment="1">
      <alignment horizontal="left"/>
    </xf>
    <xf numFmtId="0" fontId="15" fillId="0" borderId="4" xfId="3" applyFont="1" applyFill="1" applyBorder="1" applyAlignment="1">
      <alignment horizontal="left"/>
    </xf>
    <xf numFmtId="0" fontId="14" fillId="0" borderId="3" xfId="3" applyFont="1" applyFill="1" applyBorder="1" applyAlignment="1">
      <alignment horizontal="center"/>
    </xf>
    <xf numFmtId="0" fontId="12" fillId="4" borderId="1" xfId="1" applyFont="1" applyFill="1" applyBorder="1"/>
    <xf numFmtId="0" fontId="12" fillId="4" borderId="2" xfId="1" applyFont="1" applyFill="1" applyBorder="1"/>
    <xf numFmtId="0" fontId="15" fillId="4" borderId="2" xfId="3" applyFont="1" applyFill="1" applyBorder="1" applyAlignment="1">
      <alignment horizontal="left"/>
    </xf>
    <xf numFmtId="0" fontId="15" fillId="4" borderId="4" xfId="3" applyFont="1" applyFill="1" applyBorder="1" applyAlignment="1">
      <alignment horizontal="left"/>
    </xf>
    <xf numFmtId="0" fontId="14" fillId="4" borderId="3" xfId="3" applyFont="1" applyFill="1" applyBorder="1" applyAlignment="1">
      <alignment horizontal="center"/>
    </xf>
    <xf numFmtId="0" fontId="12" fillId="0" borderId="2" xfId="1" applyFont="1" applyFill="1" applyBorder="1" applyAlignment="1">
      <alignment horizontal="left" indent="2"/>
    </xf>
    <xf numFmtId="0" fontId="12" fillId="4" borderId="2" xfId="1" applyFont="1" applyFill="1" applyBorder="1" applyAlignment="1">
      <alignment horizontal="left" indent="2"/>
    </xf>
    <xf numFmtId="0" fontId="12" fillId="0" borderId="1" xfId="1" applyFont="1" applyFill="1" applyBorder="1" applyAlignment="1">
      <alignment horizontal="left"/>
    </xf>
    <xf numFmtId="0" fontId="12" fillId="4" borderId="1" xfId="1" applyFont="1" applyFill="1" applyBorder="1" applyAlignment="1">
      <alignment horizontal="left"/>
    </xf>
    <xf numFmtId="0" fontId="22" fillId="0" borderId="1" xfId="1" applyFont="1" applyBorder="1" applyAlignment="1">
      <alignment horizontal="left"/>
    </xf>
    <xf numFmtId="0" fontId="12" fillId="0" borderId="2" xfId="1" applyFont="1" applyBorder="1" applyAlignment="1">
      <alignment horizontal="left"/>
    </xf>
    <xf numFmtId="0" fontId="12" fillId="0" borderId="9" xfId="3" applyFont="1" applyBorder="1" applyAlignment="1">
      <alignment horizontal="center" vertical="center"/>
    </xf>
    <xf numFmtId="0" fontId="12" fillId="0" borderId="7" xfId="3" applyFont="1" applyBorder="1" applyAlignment="1">
      <alignment horizontal="center" vertical="center"/>
    </xf>
    <xf numFmtId="0" fontId="11" fillId="2" borderId="0" xfId="1" applyFont="1" applyFill="1" applyBorder="1"/>
    <xf numFmtId="0" fontId="17" fillId="0" borderId="3" xfId="3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/>
    </xf>
    <xf numFmtId="0" fontId="15" fillId="4" borderId="3" xfId="1" applyFont="1" applyFill="1" applyBorder="1"/>
    <xf numFmtId="0" fontId="15" fillId="0" borderId="3" xfId="1" applyFont="1" applyFill="1" applyBorder="1"/>
    <xf numFmtId="0" fontId="16" fillId="0" borderId="1" xfId="3" applyFont="1" applyBorder="1" applyAlignment="1">
      <alignment horizontal="left"/>
    </xf>
    <xf numFmtId="0" fontId="16" fillId="0" borderId="2" xfId="3" applyFont="1" applyBorder="1" applyAlignment="1">
      <alignment horizontal="left"/>
    </xf>
    <xf numFmtId="0" fontId="12" fillId="0" borderId="3" xfId="3" applyFont="1" applyBorder="1" applyAlignment="1">
      <alignment horizontal="center"/>
    </xf>
    <xf numFmtId="0" fontId="16" fillId="0" borderId="4" xfId="3" applyFont="1" applyBorder="1" applyAlignment="1">
      <alignment horizontal="left"/>
    </xf>
    <xf numFmtId="0" fontId="15" fillId="4" borderId="15" xfId="1" applyFont="1" applyFill="1" applyBorder="1"/>
    <xf numFmtId="0" fontId="15" fillId="4" borderId="1" xfId="1" applyFont="1" applyFill="1" applyBorder="1"/>
    <xf numFmtId="0" fontId="15" fillId="0" borderId="1" xfId="1" applyFont="1" applyFill="1" applyBorder="1"/>
    <xf numFmtId="0" fontId="15" fillId="4" borderId="8" xfId="1" applyFont="1" applyFill="1" applyBorder="1"/>
    <xf numFmtId="0" fontId="12" fillId="0" borderId="9" xfId="1" applyFont="1" applyFill="1" applyBorder="1" applyAlignment="1">
      <alignment horizontal="left" indent="2"/>
    </xf>
    <xf numFmtId="0" fontId="15" fillId="0" borderId="9" xfId="3" applyFont="1" applyFill="1" applyBorder="1" applyAlignment="1">
      <alignment horizontal="left"/>
    </xf>
    <xf numFmtId="0" fontId="14" fillId="0" borderId="2" xfId="3" applyFont="1" applyFill="1" applyBorder="1" applyAlignment="1">
      <alignment horizontal="center"/>
    </xf>
    <xf numFmtId="0" fontId="12" fillId="0" borderId="9" xfId="3" applyFont="1" applyFill="1" applyBorder="1" applyAlignment="1">
      <alignment horizontal="center" vertical="center"/>
    </xf>
    <xf numFmtId="0" fontId="11" fillId="0" borderId="10" xfId="1" applyFont="1" applyBorder="1"/>
    <xf numFmtId="0" fontId="11" fillId="0" borderId="11" xfId="1" applyFont="1" applyBorder="1"/>
    <xf numFmtId="0" fontId="12" fillId="5" borderId="3" xfId="1" applyFont="1" applyFill="1" applyBorder="1"/>
    <xf numFmtId="0" fontId="12" fillId="0" borderId="9" xfId="1" applyFont="1" applyBorder="1"/>
    <xf numFmtId="0" fontId="12" fillId="0" borderId="16" xfId="1" applyFont="1" applyBorder="1"/>
    <xf numFmtId="0" fontId="24" fillId="0" borderId="9" xfId="1" applyFont="1" applyBorder="1"/>
    <xf numFmtId="0" fontId="24" fillId="0" borderId="16" xfId="1" applyFont="1" applyBorder="1"/>
    <xf numFmtId="0" fontId="24" fillId="0" borderId="2" xfId="1" applyFont="1" applyBorder="1"/>
    <xf numFmtId="0" fontId="24" fillId="0" borderId="17" xfId="1" applyFont="1" applyBorder="1"/>
    <xf numFmtId="0" fontId="12" fillId="0" borderId="2" xfId="1" applyFont="1" applyBorder="1"/>
    <xf numFmtId="0" fontId="12" fillId="0" borderId="17" xfId="1" applyFont="1" applyBorder="1"/>
    <xf numFmtId="0" fontId="12" fillId="0" borderId="18" xfId="1" applyFont="1" applyBorder="1"/>
    <xf numFmtId="0" fontId="12" fillId="0" borderId="19" xfId="1" applyFont="1" applyBorder="1"/>
    <xf numFmtId="14" fontId="17" fillId="0" borderId="3" xfId="3" applyNumberFormat="1" applyFont="1" applyBorder="1" applyAlignment="1">
      <alignment horizontal="center" vertical="center" wrapText="1"/>
    </xf>
    <xf numFmtId="0" fontId="17" fillId="0" borderId="3" xfId="3" applyNumberFormat="1" applyFont="1" applyBorder="1" applyAlignment="1">
      <alignment horizontal="left" vertical="center" wrapText="1"/>
    </xf>
    <xf numFmtId="0" fontId="26" fillId="0" borderId="3" xfId="3" applyNumberFormat="1" applyFont="1" applyBorder="1" applyAlignment="1">
      <alignment horizontal="center" vertical="center" wrapText="1"/>
    </xf>
    <xf numFmtId="49" fontId="17" fillId="0" borderId="3" xfId="3" applyNumberFormat="1" applyFont="1" applyBorder="1" applyAlignment="1">
      <alignment horizontal="left" vertical="center" wrapText="1"/>
    </xf>
    <xf numFmtId="0" fontId="17" fillId="0" borderId="3" xfId="3" applyNumberFormat="1" applyFont="1" applyBorder="1" applyAlignment="1">
      <alignment horizontal="center" vertical="center" wrapText="1"/>
    </xf>
    <xf numFmtId="0" fontId="17" fillId="0" borderId="3" xfId="3" applyNumberFormat="1" applyFont="1" applyBorder="1" applyAlignment="1">
      <alignment horizontal="center" vertical="center"/>
    </xf>
    <xf numFmtId="14" fontId="17" fillId="0" borderId="3" xfId="3" applyNumberFormat="1" applyFont="1" applyBorder="1" applyAlignment="1">
      <alignment horizontal="center" vertical="center"/>
    </xf>
    <xf numFmtId="0" fontId="13" fillId="0" borderId="3" xfId="3" applyNumberFormat="1" applyFont="1" applyBorder="1" applyAlignment="1">
      <alignment horizontal="center" vertical="center" wrapText="1"/>
    </xf>
    <xf numFmtId="0" fontId="0" fillId="6" borderId="0" xfId="0" applyFill="1"/>
    <xf numFmtId="0" fontId="29" fillId="7" borderId="3" xfId="3" applyFont="1" applyFill="1" applyBorder="1" applyAlignment="1">
      <alignment horizontal="center" vertical="center"/>
    </xf>
    <xf numFmtId="0" fontId="28" fillId="9" borderId="3" xfId="2" applyFont="1" applyFill="1" applyBorder="1" applyAlignment="1">
      <alignment horizontal="center" vertical="center" wrapText="1"/>
    </xf>
    <xf numFmtId="0" fontId="30" fillId="8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0" fontId="30" fillId="10" borderId="3" xfId="2" applyFont="1" applyFill="1" applyBorder="1" applyAlignment="1">
      <alignment horizontal="center" vertical="center" wrapText="1"/>
    </xf>
    <xf numFmtId="0" fontId="12" fillId="13" borderId="0" xfId="3" applyFont="1" applyFill="1" applyBorder="1" applyAlignment="1">
      <alignment horizontal="center" vertical="center"/>
    </xf>
    <xf numFmtId="0" fontId="12" fillId="13" borderId="9" xfId="3" applyFont="1" applyFill="1" applyBorder="1" applyAlignment="1">
      <alignment horizontal="center" vertical="center"/>
    </xf>
    <xf numFmtId="0" fontId="0" fillId="6" borderId="0" xfId="0" applyFill="1" applyBorder="1"/>
    <xf numFmtId="0" fontId="2" fillId="0" borderId="3" xfId="0" applyFont="1" applyBorder="1" applyAlignment="1">
      <alignment vertical="center" wrapText="1"/>
    </xf>
    <xf numFmtId="14" fontId="12" fillId="0" borderId="2" xfId="3" applyNumberFormat="1" applyFont="1" applyFill="1" applyBorder="1" applyAlignment="1">
      <alignment horizontal="center" vertical="center"/>
    </xf>
    <xf numFmtId="0" fontId="12" fillId="0" borderId="2" xfId="3" applyFont="1" applyFill="1" applyBorder="1" applyAlignment="1">
      <alignment horizontal="center" vertical="center"/>
    </xf>
    <xf numFmtId="0" fontId="0" fillId="14" borderId="0" xfId="0" applyFill="1"/>
    <xf numFmtId="0" fontId="2" fillId="14" borderId="7" xfId="0" applyFont="1" applyFill="1" applyBorder="1"/>
    <xf numFmtId="0" fontId="2" fillId="14" borderId="14" xfId="0" applyFont="1" applyFill="1" applyBorder="1"/>
    <xf numFmtId="0" fontId="2" fillId="14" borderId="0" xfId="0" applyFont="1" applyFill="1" applyBorder="1" applyAlignment="1">
      <alignment vertical="center" wrapText="1"/>
    </xf>
    <xf numFmtId="0" fontId="2" fillId="14" borderId="14" xfId="0" applyFont="1" applyFill="1" applyBorder="1" applyAlignment="1">
      <alignment wrapText="1"/>
    </xf>
    <xf numFmtId="0" fontId="0" fillId="14" borderId="13" xfId="0" applyFill="1" applyBorder="1"/>
    <xf numFmtId="0" fontId="2" fillId="14" borderId="7" xfId="0" applyFont="1" applyFill="1" applyBorder="1" applyAlignment="1">
      <alignment wrapText="1"/>
    </xf>
    <xf numFmtId="0" fontId="0" fillId="14" borderId="8" xfId="0" applyFill="1" applyBorder="1"/>
    <xf numFmtId="0" fontId="0" fillId="14" borderId="9" xfId="0" applyFill="1" applyBorder="1"/>
    <xf numFmtId="0" fontId="3" fillId="14" borderId="3" xfId="0" applyFont="1" applyFill="1" applyBorder="1" applyAlignment="1">
      <alignment horizontal="center" vertical="center" wrapText="1"/>
    </xf>
    <xf numFmtId="0" fontId="0" fillId="14" borderId="0" xfId="0" applyFill="1" applyBorder="1"/>
    <xf numFmtId="0" fontId="2" fillId="14" borderId="0" xfId="2" applyFont="1" applyFill="1" applyBorder="1"/>
    <xf numFmtId="0" fontId="2" fillId="14" borderId="0" xfId="0" applyFont="1" applyFill="1" applyBorder="1"/>
    <xf numFmtId="0" fontId="2" fillId="14" borderId="0" xfId="2" applyFont="1" applyFill="1" applyBorder="1" applyAlignment="1"/>
    <xf numFmtId="0" fontId="30" fillId="11" borderId="3" xfId="2" applyFont="1" applyFill="1" applyBorder="1" applyAlignment="1">
      <alignment horizontal="center" vertical="center" wrapText="1"/>
    </xf>
    <xf numFmtId="0" fontId="30" fillId="11" borderId="3" xfId="2" applyFont="1" applyFill="1" applyBorder="1" applyAlignment="1">
      <alignment horizontal="center" vertical="center"/>
    </xf>
    <xf numFmtId="0" fontId="30" fillId="15" borderId="3" xfId="2" applyFont="1" applyFill="1" applyBorder="1" applyAlignment="1">
      <alignment horizontal="center" vertical="center" wrapText="1"/>
    </xf>
    <xf numFmtId="0" fontId="19" fillId="14" borderId="0" xfId="1" applyFont="1" applyFill="1" applyBorder="1" applyAlignment="1"/>
    <xf numFmtId="0" fontId="19" fillId="14" borderId="0" xfId="1" applyFont="1" applyFill="1" applyBorder="1" applyAlignment="1">
      <alignment horizontal="right" vertical="center"/>
    </xf>
    <xf numFmtId="0" fontId="19" fillId="14" borderId="0" xfId="1" applyFont="1" applyFill="1" applyBorder="1" applyAlignment="1">
      <alignment horizontal="left" vertical="center"/>
    </xf>
    <xf numFmtId="0" fontId="12" fillId="14" borderId="0" xfId="3" applyFont="1" applyFill="1" applyBorder="1"/>
    <xf numFmtId="0" fontId="19" fillId="14" borderId="0" xfId="1" applyFont="1" applyFill="1" applyBorder="1" applyAlignment="1">
      <alignment horizontal="right"/>
    </xf>
    <xf numFmtId="0" fontId="19" fillId="14" borderId="0" xfId="1" applyNumberFormat="1" applyFont="1" applyFill="1" applyBorder="1" applyAlignment="1">
      <alignment horizontal="left" vertical="center"/>
    </xf>
    <xf numFmtId="0" fontId="17" fillId="14" borderId="0" xfId="3" applyFont="1" applyFill="1" applyBorder="1"/>
    <xf numFmtId="0" fontId="17" fillId="14" borderId="0" xfId="3" applyFont="1" applyFill="1" applyBorder="1" applyAlignment="1"/>
    <xf numFmtId="0" fontId="19" fillId="14" borderId="0" xfId="3" applyFont="1" applyFill="1" applyBorder="1" applyAlignment="1"/>
    <xf numFmtId="0" fontId="11" fillId="14" borderId="0" xfId="1" applyFont="1" applyFill="1" applyBorder="1" applyAlignment="1">
      <alignment horizontal="center"/>
    </xf>
    <xf numFmtId="0" fontId="12" fillId="14" borderId="0" xfId="3" applyFont="1" applyFill="1" applyBorder="1" applyAlignment="1"/>
    <xf numFmtId="0" fontId="18" fillId="14" borderId="0" xfId="1" applyFont="1" applyFill="1" applyBorder="1" applyAlignment="1">
      <alignment horizontal="left" vertical="center"/>
    </xf>
    <xf numFmtId="0" fontId="20" fillId="14" borderId="0" xfId="1" applyFont="1" applyFill="1" applyBorder="1" applyAlignment="1"/>
    <xf numFmtId="1" fontId="19" fillId="14" borderId="0" xfId="1" applyNumberFormat="1" applyFont="1" applyFill="1" applyBorder="1" applyAlignment="1">
      <alignment horizontal="left" vertical="center"/>
    </xf>
    <xf numFmtId="14" fontId="13" fillId="14" borderId="0" xfId="1" applyNumberFormat="1" applyFont="1" applyFill="1" applyBorder="1" applyAlignment="1">
      <alignment horizontal="center" vertical="center"/>
    </xf>
    <xf numFmtId="0" fontId="11" fillId="14" borderId="0" xfId="1" applyFont="1" applyFill="1" applyBorder="1" applyAlignment="1"/>
    <xf numFmtId="0" fontId="12" fillId="14" borderId="0" xfId="1" applyFont="1" applyFill="1" applyBorder="1" applyAlignment="1"/>
    <xf numFmtId="14" fontId="19" fillId="14" borderId="0" xfId="1" applyNumberFormat="1" applyFont="1" applyFill="1" applyBorder="1" applyAlignment="1">
      <alignment horizontal="center" vertical="center"/>
    </xf>
    <xf numFmtId="0" fontId="12" fillId="14" borderId="7" xfId="3" applyFont="1" applyFill="1" applyBorder="1"/>
    <xf numFmtId="0" fontId="15" fillId="14" borderId="2" xfId="3" applyFont="1" applyFill="1" applyBorder="1" applyAlignment="1">
      <alignment horizontal="left"/>
    </xf>
    <xf numFmtId="0" fontId="15" fillId="14" borderId="4" xfId="3" applyFont="1" applyFill="1" applyBorder="1" applyAlignment="1">
      <alignment horizontal="right"/>
    </xf>
    <xf numFmtId="0" fontId="14" fillId="14" borderId="3" xfId="3" applyFont="1" applyFill="1" applyBorder="1" applyAlignment="1">
      <alignment horizontal="center"/>
    </xf>
    <xf numFmtId="0" fontId="23" fillId="14" borderId="3" xfId="3" applyFont="1" applyFill="1" applyBorder="1" applyAlignment="1">
      <alignment horizontal="center" vertical="center"/>
    </xf>
    <xf numFmtId="0" fontId="32" fillId="14" borderId="3" xfId="3" applyFont="1" applyFill="1" applyBorder="1" applyAlignment="1">
      <alignment horizontal="center" vertical="center"/>
    </xf>
    <xf numFmtId="0" fontId="23" fillId="14" borderId="1" xfId="3" applyFont="1" applyFill="1" applyBorder="1" applyAlignment="1">
      <alignment horizontal="center" vertical="center"/>
    </xf>
    <xf numFmtId="0" fontId="15" fillId="14" borderId="4" xfId="3" applyFont="1" applyFill="1" applyBorder="1" applyAlignment="1">
      <alignment horizontal="left"/>
    </xf>
    <xf numFmtId="0" fontId="14" fillId="14" borderId="3" xfId="3" applyFont="1" applyFill="1" applyBorder="1" applyAlignment="1"/>
    <xf numFmtId="0" fontId="37" fillId="14" borderId="3" xfId="3" applyFont="1" applyFill="1" applyBorder="1" applyAlignment="1">
      <alignment vertical="center"/>
    </xf>
    <xf numFmtId="0" fontId="36" fillId="14" borderId="3" xfId="3" applyFont="1" applyFill="1" applyBorder="1" applyAlignment="1">
      <alignment horizontal="center" vertical="center"/>
    </xf>
    <xf numFmtId="0" fontId="12" fillId="14" borderId="6" xfId="3" applyFont="1" applyFill="1" applyBorder="1" applyAlignment="1">
      <alignment vertical="center"/>
    </xf>
    <xf numFmtId="0" fontId="12" fillId="14" borderId="6" xfId="3" applyFont="1" applyFill="1" applyBorder="1" applyAlignment="1">
      <alignment horizontal="center" vertical="center"/>
    </xf>
    <xf numFmtId="0" fontId="11" fillId="14" borderId="3" xfId="3" applyFont="1" applyFill="1" applyBorder="1" applyAlignment="1"/>
    <xf numFmtId="0" fontId="12" fillId="14" borderId="0" xfId="3" applyFont="1" applyFill="1" applyBorder="1" applyAlignment="1">
      <alignment vertical="center"/>
    </xf>
    <xf numFmtId="0" fontId="12" fillId="14" borderId="0" xfId="3" applyFont="1" applyFill="1" applyBorder="1" applyAlignment="1">
      <alignment horizontal="center" vertical="center"/>
    </xf>
    <xf numFmtId="0" fontId="12" fillId="14" borderId="1" xfId="1" applyFont="1" applyFill="1" applyBorder="1"/>
    <xf numFmtId="0" fontId="12" fillId="14" borderId="2" xfId="1" applyFont="1" applyFill="1" applyBorder="1"/>
    <xf numFmtId="0" fontId="12" fillId="14" borderId="1" xfId="1" applyFont="1" applyFill="1" applyBorder="1" applyAlignment="1">
      <alignment horizontal="left" indent="2"/>
    </xf>
    <xf numFmtId="0" fontId="12" fillId="14" borderId="2" xfId="1" applyFont="1" applyFill="1" applyBorder="1" applyAlignment="1">
      <alignment horizontal="left" indent="2"/>
    </xf>
    <xf numFmtId="0" fontId="12" fillId="14" borderId="1" xfId="1" applyFont="1" applyFill="1" applyBorder="1" applyAlignment="1">
      <alignment horizontal="left"/>
    </xf>
    <xf numFmtId="0" fontId="12" fillId="14" borderId="2" xfId="1" applyFont="1" applyFill="1" applyBorder="1" applyAlignment="1">
      <alignment horizontal="left"/>
    </xf>
    <xf numFmtId="0" fontId="12" fillId="14" borderId="9" xfId="3" applyFont="1" applyFill="1" applyBorder="1" applyAlignment="1">
      <alignment vertical="center"/>
    </xf>
    <xf numFmtId="0" fontId="12" fillId="14" borderId="9" xfId="3" applyFont="1" applyFill="1" applyBorder="1" applyAlignment="1">
      <alignment horizontal="center" vertical="center"/>
    </xf>
    <xf numFmtId="0" fontId="11" fillId="14" borderId="2" xfId="1" applyFont="1" applyFill="1" applyBorder="1"/>
    <xf numFmtId="0" fontId="11" fillId="14" borderId="4" xfId="1" applyFont="1" applyFill="1" applyBorder="1"/>
    <xf numFmtId="0" fontId="29" fillId="14" borderId="3" xfId="3" applyFont="1" applyFill="1" applyBorder="1" applyAlignment="1">
      <alignment vertical="center"/>
    </xf>
    <xf numFmtId="0" fontId="29" fillId="14" borderId="3" xfId="3" applyFont="1" applyFill="1" applyBorder="1" applyAlignment="1">
      <alignment horizontal="center" vertical="center"/>
    </xf>
    <xf numFmtId="0" fontId="11" fillId="14" borderId="3" xfId="3" applyFont="1" applyFill="1" applyBorder="1" applyAlignment="1">
      <alignment horizontal="center"/>
    </xf>
    <xf numFmtId="0" fontId="12" fillId="14" borderId="7" xfId="3" applyFont="1" applyFill="1" applyBorder="1" applyAlignment="1">
      <alignment horizontal="center" vertical="center"/>
    </xf>
    <xf numFmtId="0" fontId="12" fillId="14" borderId="3" xfId="3" applyFont="1" applyFill="1" applyBorder="1" applyAlignment="1">
      <alignment horizontal="center"/>
    </xf>
    <xf numFmtId="0" fontId="15" fillId="14" borderId="3" xfId="1" applyFont="1" applyFill="1" applyBorder="1"/>
    <xf numFmtId="0" fontId="15" fillId="14" borderId="15" xfId="1" applyFont="1" applyFill="1" applyBorder="1"/>
    <xf numFmtId="0" fontId="37" fillId="14" borderId="3" xfId="3" applyFont="1" applyFill="1" applyBorder="1" applyAlignment="1">
      <alignment horizontal="center" vertical="center"/>
    </xf>
    <xf numFmtId="0" fontId="9" fillId="11" borderId="3" xfId="3" applyFont="1" applyFill="1" applyBorder="1" applyAlignment="1">
      <alignment horizontal="center" vertical="center"/>
    </xf>
    <xf numFmtId="0" fontId="9" fillId="11" borderId="1" xfId="3" applyFont="1" applyFill="1" applyBorder="1" applyAlignment="1">
      <alignment horizontal="center" vertical="center"/>
    </xf>
    <xf numFmtId="0" fontId="12" fillId="14" borderId="0" xfId="1" applyFont="1" applyFill="1" applyBorder="1"/>
    <xf numFmtId="0" fontId="41" fillId="14" borderId="1" xfId="1" applyFont="1" applyFill="1" applyBorder="1" applyAlignment="1">
      <alignment horizontal="left" vertical="center"/>
    </xf>
    <xf numFmtId="0" fontId="11" fillId="14" borderId="1" xfId="1" applyFont="1" applyFill="1" applyBorder="1" applyAlignment="1">
      <alignment horizontal="left"/>
    </xf>
    <xf numFmtId="0" fontId="41" fillId="14" borderId="1" xfId="1" applyFont="1" applyFill="1" applyBorder="1"/>
    <xf numFmtId="0" fontId="41" fillId="14" borderId="1" xfId="1" applyFont="1" applyFill="1" applyBorder="1" applyAlignment="1">
      <alignment vertical="top"/>
    </xf>
    <xf numFmtId="0" fontId="42" fillId="14" borderId="4" xfId="1" applyFont="1" applyFill="1" applyBorder="1" applyAlignment="1">
      <alignment horizontal="right"/>
    </xf>
    <xf numFmtId="0" fontId="12" fillId="14" borderId="7" xfId="3" applyFont="1" applyFill="1" applyBorder="1" applyAlignment="1">
      <alignment horizontal="left"/>
    </xf>
    <xf numFmtId="0" fontId="12" fillId="14" borderId="0" xfId="3" applyFont="1" applyFill="1" applyBorder="1" applyAlignment="1">
      <alignment horizontal="left"/>
    </xf>
    <xf numFmtId="0" fontId="12" fillId="14" borderId="0" xfId="3" applyFont="1" applyFill="1" applyBorder="1" applyAlignment="1">
      <alignment horizontal="center"/>
    </xf>
    <xf numFmtId="0" fontId="18" fillId="14" borderId="7" xfId="1" applyFont="1" applyFill="1" applyBorder="1" applyAlignment="1"/>
    <xf numFmtId="0" fontId="19" fillId="14" borderId="7" xfId="1" applyFont="1" applyFill="1" applyBorder="1" applyAlignment="1"/>
    <xf numFmtId="0" fontId="19" fillId="14" borderId="7" xfId="1" applyFont="1" applyFill="1" applyBorder="1" applyAlignment="1">
      <alignment horizontal="right" vertical="center"/>
    </xf>
    <xf numFmtId="0" fontId="0" fillId="14" borderId="14" xfId="0" applyFill="1" applyBorder="1"/>
    <xf numFmtId="0" fontId="0" fillId="14" borderId="7" xfId="0" applyFill="1" applyBorder="1"/>
    <xf numFmtId="0" fontId="25" fillId="11" borderId="3" xfId="3" applyFont="1" applyFill="1" applyBorder="1" applyAlignment="1">
      <alignment horizontal="center" vertical="center" wrapText="1"/>
    </xf>
    <xf numFmtId="1" fontId="25" fillId="11" borderId="3" xfId="3" applyNumberFormat="1" applyFont="1" applyFill="1" applyBorder="1" applyAlignment="1">
      <alignment horizontal="center" vertical="center" wrapText="1"/>
    </xf>
    <xf numFmtId="164" fontId="25" fillId="11" borderId="3" xfId="3" applyNumberFormat="1" applyFont="1" applyFill="1" applyBorder="1" applyAlignment="1">
      <alignment horizontal="center" vertical="center" wrapText="1"/>
    </xf>
    <xf numFmtId="14" fontId="25" fillId="11" borderId="3" xfId="3" applyNumberFormat="1" applyFont="1" applyFill="1" applyBorder="1" applyAlignment="1">
      <alignment horizontal="center" vertical="center" wrapText="1"/>
    </xf>
    <xf numFmtId="0" fontId="22" fillId="14" borderId="0" xfId="3" applyFont="1" applyFill="1" applyBorder="1" applyAlignment="1">
      <alignment vertical="center"/>
    </xf>
    <xf numFmtId="0" fontId="11" fillId="14" borderId="0" xfId="3" applyFont="1" applyFill="1" applyBorder="1"/>
    <xf numFmtId="0" fontId="11" fillId="14" borderId="0" xfId="3" applyFont="1" applyFill="1" applyBorder="1" applyAlignment="1">
      <alignment vertical="top" wrapText="1"/>
    </xf>
    <xf numFmtId="0" fontId="22" fillId="14" borderId="0" xfId="3" applyFont="1" applyFill="1" applyBorder="1" applyAlignment="1">
      <alignment horizontal="right" vertical="center" wrapText="1"/>
    </xf>
    <xf numFmtId="0" fontId="22" fillId="14" borderId="0" xfId="3" applyFont="1" applyFill="1" applyBorder="1" applyAlignment="1">
      <alignment vertical="center" wrapText="1"/>
    </xf>
    <xf numFmtId="0" fontId="22" fillId="14" borderId="0" xfId="3" applyFont="1" applyFill="1" applyBorder="1" applyAlignment="1">
      <alignment horizontal="center" wrapText="1"/>
    </xf>
    <xf numFmtId="14" fontId="11" fillId="14" borderId="0" xfId="3" applyNumberFormat="1" applyFont="1" applyFill="1" applyBorder="1" applyAlignment="1">
      <alignment horizontal="left" wrapText="1"/>
    </xf>
    <xf numFmtId="0" fontId="12" fillId="2" borderId="3" xfId="1" applyFont="1" applyFill="1" applyBorder="1" applyAlignment="1">
      <alignment wrapText="1"/>
    </xf>
    <xf numFmtId="0" fontId="0" fillId="14" borderId="20" xfId="0" applyFill="1" applyBorder="1"/>
    <xf numFmtId="0" fontId="0" fillId="14" borderId="21" xfId="0" applyFill="1" applyBorder="1"/>
    <xf numFmtId="0" fontId="0" fillId="14" borderId="22" xfId="0" applyFill="1" applyBorder="1"/>
    <xf numFmtId="0" fontId="2" fillId="14" borderId="0" xfId="0" applyFont="1" applyFill="1" applyBorder="1" applyAlignment="1">
      <alignment vertical="center"/>
    </xf>
    <xf numFmtId="0" fontId="4" fillId="14" borderId="0" xfId="0" applyFont="1" applyFill="1" applyBorder="1" applyAlignment="1">
      <alignment vertical="center"/>
    </xf>
    <xf numFmtId="0" fontId="27" fillId="14" borderId="0" xfId="0" applyFont="1" applyFill="1" applyBorder="1" applyAlignment="1">
      <alignment vertical="center"/>
    </xf>
    <xf numFmtId="0" fontId="5" fillId="14" borderId="0" xfId="0" applyFont="1" applyFill="1" applyBorder="1" applyAlignment="1">
      <alignment vertical="center"/>
    </xf>
    <xf numFmtId="0" fontId="2" fillId="6" borderId="0" xfId="0" applyFont="1" applyFill="1" applyBorder="1"/>
    <xf numFmtId="0" fontId="2" fillId="14" borderId="7" xfId="2" applyFont="1" applyFill="1" applyBorder="1"/>
    <xf numFmtId="2" fontId="2" fillId="14" borderId="3" xfId="0" applyNumberFormat="1" applyFont="1" applyFill="1" applyBorder="1" applyAlignment="1">
      <alignment horizontal="left" vertical="center" wrapText="1" indent="1"/>
    </xf>
    <xf numFmtId="0" fontId="2" fillId="14" borderId="3" xfId="0" applyNumberFormat="1" applyFont="1" applyFill="1" applyBorder="1" applyAlignment="1">
      <alignment horizontal="left" vertical="center" wrapText="1" indent="1"/>
    </xf>
    <xf numFmtId="2" fontId="2" fillId="14" borderId="2" xfId="0" applyNumberFormat="1" applyFont="1" applyFill="1" applyBorder="1" applyAlignment="1">
      <alignment vertical="center" wrapText="1"/>
    </xf>
    <xf numFmtId="2" fontId="2" fillId="14" borderId="0" xfId="0" applyNumberFormat="1" applyFont="1" applyFill="1" applyBorder="1" applyAlignment="1">
      <alignment vertical="center" wrapText="1"/>
    </xf>
    <xf numFmtId="0" fontId="3" fillId="14" borderId="1" xfId="0" applyFont="1" applyFill="1" applyBorder="1" applyAlignment="1">
      <alignment vertical="center" wrapText="1"/>
    </xf>
    <xf numFmtId="0" fontId="45" fillId="0" borderId="0" xfId="0" applyFont="1"/>
    <xf numFmtId="0" fontId="46" fillId="0" borderId="0" xfId="0" applyFont="1"/>
    <xf numFmtId="2" fontId="2" fillId="14" borderId="0" xfId="0" applyNumberFormat="1" applyFont="1" applyFill="1" applyBorder="1" applyAlignment="1">
      <alignment horizontal="left" vertical="center" wrapText="1" indent="1"/>
    </xf>
    <xf numFmtId="0" fontId="2" fillId="14" borderId="0" xfId="0" applyNumberFormat="1" applyFont="1" applyFill="1" applyBorder="1" applyAlignment="1">
      <alignment horizontal="left" vertical="center" wrapText="1" indent="1"/>
    </xf>
    <xf numFmtId="0" fontId="3" fillId="14" borderId="3" xfId="0" applyFont="1" applyFill="1" applyBorder="1" applyAlignment="1">
      <alignment horizontal="right" vertical="center" wrapText="1"/>
    </xf>
    <xf numFmtId="2" fontId="2" fillId="14" borderId="0" xfId="0" applyNumberFormat="1" applyFont="1" applyFill="1" applyBorder="1" applyAlignment="1">
      <alignment horizontal="center" vertical="center" wrapText="1"/>
    </xf>
    <xf numFmtId="0" fontId="0" fillId="14" borderId="6" xfId="0" applyFill="1" applyBorder="1" applyAlignment="1"/>
    <xf numFmtId="0" fontId="0" fillId="14" borderId="12" xfId="0" applyFill="1" applyBorder="1" applyAlignment="1"/>
    <xf numFmtId="2" fontId="2" fillId="14" borderId="2" xfId="0" applyNumberFormat="1" applyFont="1" applyFill="1" applyBorder="1" applyAlignment="1">
      <alignment horizontal="left" vertical="center" wrapText="1"/>
    </xf>
    <xf numFmtId="0" fontId="0" fillId="14" borderId="2" xfId="0" applyFill="1" applyBorder="1" applyAlignment="1"/>
    <xf numFmtId="0" fontId="0" fillId="14" borderId="4" xfId="0" applyFill="1" applyBorder="1" applyAlignment="1"/>
    <xf numFmtId="0" fontId="26" fillId="11" borderId="1" xfId="3" applyFont="1" applyFill="1" applyBorder="1" applyAlignment="1">
      <alignment horizontal="right" vertical="center"/>
    </xf>
    <xf numFmtId="0" fontId="21" fillId="11" borderId="2" xfId="3" applyFont="1" applyFill="1" applyBorder="1" applyAlignment="1">
      <alignment horizontal="right" vertical="center"/>
    </xf>
    <xf numFmtId="0" fontId="26" fillId="11" borderId="2" xfId="3" applyFont="1" applyFill="1" applyBorder="1" applyAlignment="1">
      <alignment horizontal="right" vertical="center"/>
    </xf>
    <xf numFmtId="0" fontId="19" fillId="14" borderId="0" xfId="1" applyFont="1" applyFill="1" applyBorder="1" applyAlignment="1">
      <alignment vertical="center"/>
    </xf>
    <xf numFmtId="0" fontId="14" fillId="11" borderId="4" xfId="3" applyFont="1" applyFill="1" applyBorder="1" applyAlignment="1">
      <alignment horizontal="center" vertical="center" wrapText="1"/>
    </xf>
    <xf numFmtId="0" fontId="26" fillId="11" borderId="4" xfId="3" applyFont="1" applyFill="1" applyBorder="1" applyAlignment="1">
      <alignment horizontal="right" vertical="center"/>
    </xf>
    <xf numFmtId="0" fontId="22" fillId="14" borderId="15" xfId="3" applyFont="1" applyFill="1" applyBorder="1" applyAlignment="1"/>
    <xf numFmtId="0" fontId="14" fillId="14" borderId="0" xfId="3" applyFont="1" applyFill="1" applyBorder="1" applyAlignment="1">
      <alignment horizontal="center"/>
    </xf>
    <xf numFmtId="0" fontId="14" fillId="14" borderId="0" xfId="3" applyFont="1" applyFill="1" applyBorder="1" applyAlignment="1"/>
    <xf numFmtId="0" fontId="22" fillId="14" borderId="15" xfId="3" applyFont="1" applyFill="1" applyBorder="1" applyAlignment="1">
      <alignment horizontal="center"/>
    </xf>
    <xf numFmtId="0" fontId="22" fillId="14" borderId="0" xfId="3" applyFont="1" applyFill="1" applyBorder="1" applyAlignment="1">
      <alignment horizontal="center"/>
    </xf>
    <xf numFmtId="0" fontId="14" fillId="14" borderId="15" xfId="3" applyFont="1" applyFill="1" applyBorder="1" applyAlignment="1">
      <alignment horizontal="center"/>
    </xf>
    <xf numFmtId="0" fontId="22" fillId="3" borderId="15" xfId="3" applyFont="1" applyFill="1" applyBorder="1" applyAlignment="1">
      <alignment horizontal="center"/>
    </xf>
    <xf numFmtId="0" fontId="23" fillId="14" borderId="0" xfId="3" applyFont="1" applyFill="1" applyBorder="1" applyAlignment="1">
      <alignment horizontal="center" vertical="center"/>
    </xf>
    <xf numFmtId="0" fontId="17" fillId="14" borderId="6" xfId="3" applyFont="1" applyFill="1" applyBorder="1" applyAlignment="1">
      <alignment horizontal="center" vertical="center"/>
    </xf>
    <xf numFmtId="0" fontId="14" fillId="14" borderId="6" xfId="3" applyFont="1" applyFill="1" applyBorder="1" applyAlignment="1">
      <alignment horizontal="center"/>
    </xf>
    <xf numFmtId="0" fontId="0" fillId="14" borderId="6" xfId="0" applyFill="1" applyBorder="1"/>
    <xf numFmtId="0" fontId="12" fillId="14" borderId="12" xfId="3" applyFont="1" applyFill="1" applyBorder="1" applyAlignment="1">
      <alignment horizontal="center" vertical="center"/>
    </xf>
    <xf numFmtId="0" fontId="12" fillId="14" borderId="14" xfId="3" applyFont="1" applyFill="1" applyBorder="1" applyAlignment="1">
      <alignment horizontal="center" vertical="center"/>
    </xf>
    <xf numFmtId="0" fontId="12" fillId="14" borderId="13" xfId="3" applyFont="1" applyFill="1" applyBorder="1" applyAlignment="1">
      <alignment horizontal="center" vertical="center"/>
    </xf>
    <xf numFmtId="0" fontId="22" fillId="14" borderId="9" xfId="3" applyFont="1" applyFill="1" applyBorder="1" applyAlignment="1"/>
    <xf numFmtId="0" fontId="9" fillId="14" borderId="0" xfId="1" applyFont="1" applyFill="1" applyBorder="1"/>
    <xf numFmtId="0" fontId="15" fillId="14" borderId="0" xfId="3" applyFont="1" applyFill="1" applyBorder="1" applyAlignment="1">
      <alignment horizontal="right"/>
    </xf>
    <xf numFmtId="0" fontId="17" fillId="14" borderId="0" xfId="3" applyFont="1" applyFill="1" applyBorder="1" applyAlignment="1">
      <alignment horizontal="center" vertical="center"/>
    </xf>
    <xf numFmtId="0" fontId="0" fillId="14" borderId="0" xfId="0" applyFill="1" applyBorder="1" applyAlignment="1"/>
    <xf numFmtId="0" fontId="9" fillId="14" borderId="7" xfId="1" applyFont="1" applyFill="1" applyBorder="1"/>
    <xf numFmtId="0" fontId="33" fillId="14" borderId="14" xfId="0" applyFont="1" applyFill="1" applyBorder="1"/>
    <xf numFmtId="0" fontId="0" fillId="14" borderId="7" xfId="0" applyFont="1" applyFill="1" applyBorder="1"/>
    <xf numFmtId="0" fontId="12" fillId="0" borderId="8" xfId="1" applyFont="1" applyFill="1" applyBorder="1" applyAlignment="1">
      <alignment horizontal="left"/>
    </xf>
    <xf numFmtId="0" fontId="22" fillId="0" borderId="25" xfId="1" applyFont="1" applyBorder="1"/>
    <xf numFmtId="0" fontId="3" fillId="14" borderId="0" xfId="1" applyFont="1" applyFill="1" applyBorder="1"/>
    <xf numFmtId="0" fontId="12" fillId="0" borderId="8" xfId="1" applyFont="1" applyBorder="1"/>
    <xf numFmtId="0" fontId="24" fillId="0" borderId="8" xfId="1" applyFont="1" applyBorder="1"/>
    <xf numFmtId="0" fontId="24" fillId="0" borderId="1" xfId="1" applyFont="1" applyBorder="1"/>
    <xf numFmtId="0" fontId="12" fillId="0" borderId="1" xfId="1" applyFont="1" applyBorder="1"/>
    <xf numFmtId="0" fontId="12" fillId="0" borderId="26" xfId="1" applyFont="1" applyBorder="1"/>
    <xf numFmtId="0" fontId="12" fillId="14" borderId="0" xfId="1" applyFont="1" applyFill="1" applyBorder="1" applyAlignment="1">
      <alignment horizontal="center" vertical="center"/>
    </xf>
    <xf numFmtId="0" fontId="12" fillId="14" borderId="8" xfId="1" applyFont="1" applyFill="1" applyBorder="1"/>
    <xf numFmtId="0" fontId="12" fillId="14" borderId="9" xfId="1" applyFont="1" applyFill="1" applyBorder="1"/>
    <xf numFmtId="0" fontId="17" fillId="14" borderId="9" xfId="3" applyFont="1" applyFill="1" applyBorder="1"/>
    <xf numFmtId="0" fontId="12" fillId="14" borderId="9" xfId="3" applyFont="1" applyFill="1" applyBorder="1"/>
    <xf numFmtId="0" fontId="38" fillId="14" borderId="20" xfId="0" applyFont="1" applyFill="1" applyBorder="1"/>
    <xf numFmtId="0" fontId="38" fillId="14" borderId="7" xfId="0" applyFont="1" applyFill="1" applyBorder="1"/>
    <xf numFmtId="49" fontId="2" fillId="14" borderId="14" xfId="0" applyNumberFormat="1" applyFont="1" applyFill="1" applyBorder="1" applyAlignment="1">
      <alignment horizontal="left" vertical="center" wrapText="1" indent="1"/>
    </xf>
    <xf numFmtId="0" fontId="22" fillId="14" borderId="7" xfId="3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/>
    <xf numFmtId="0" fontId="48" fillId="6" borderId="0" xfId="0" applyFont="1" applyFill="1" applyBorder="1" applyAlignment="1">
      <alignment vertical="center"/>
    </xf>
    <xf numFmtId="0" fontId="48" fillId="6" borderId="0" xfId="0" applyFont="1" applyFill="1" applyBorder="1"/>
    <xf numFmtId="0" fontId="2" fillId="14" borderId="0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6" borderId="4" xfId="0" applyFill="1" applyBorder="1"/>
    <xf numFmtId="0" fontId="38" fillId="14" borderId="0" xfId="0" applyFont="1" applyFill="1"/>
    <xf numFmtId="0" fontId="30" fillId="14" borderId="0" xfId="2" applyFont="1" applyFill="1" applyBorder="1" applyAlignment="1">
      <alignment horizontal="center" vertical="center"/>
    </xf>
    <xf numFmtId="14" fontId="2" fillId="14" borderId="0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 wrapText="1"/>
    </xf>
    <xf numFmtId="43" fontId="2" fillId="0" borderId="3" xfId="6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9" fontId="2" fillId="0" borderId="3" xfId="0" applyNumberFormat="1" applyFont="1" applyBorder="1" applyAlignment="1">
      <alignment horizontal="center" vertical="top"/>
    </xf>
    <xf numFmtId="0" fontId="2" fillId="14" borderId="3" xfId="0" applyFont="1" applyFill="1" applyBorder="1" applyAlignment="1">
      <alignment horizontal="left" vertical="top" wrapText="1"/>
    </xf>
    <xf numFmtId="43" fontId="2" fillId="14" borderId="1" xfId="6" applyFont="1" applyFill="1" applyBorder="1" applyAlignment="1">
      <alignment horizontal="left" vertical="top" wrapText="1"/>
    </xf>
    <xf numFmtId="0" fontId="49" fillId="14" borderId="0" xfId="0" applyFont="1" applyFill="1" applyBorder="1"/>
    <xf numFmtId="0" fontId="50" fillId="0" borderId="3" xfId="2" applyFont="1" applyBorder="1" applyAlignment="1">
      <alignment horizontal="center" vertical="center"/>
    </xf>
    <xf numFmtId="14" fontId="50" fillId="0" borderId="3" xfId="2" applyNumberFormat="1" applyFont="1" applyBorder="1" applyAlignment="1">
      <alignment horizontal="center" vertical="center"/>
    </xf>
    <xf numFmtId="0" fontId="50" fillId="0" borderId="2" xfId="2" applyFont="1" applyBorder="1" applyAlignment="1">
      <alignment horizontal="center" vertical="center" wrapText="1"/>
    </xf>
    <xf numFmtId="0" fontId="50" fillId="15" borderId="3" xfId="2" applyFont="1" applyFill="1" applyBorder="1" applyAlignment="1">
      <alignment horizontal="center" vertical="center"/>
    </xf>
    <xf numFmtId="14" fontId="50" fillId="15" borderId="3" xfId="2" applyNumberFormat="1" applyFont="1" applyFill="1" applyBorder="1" applyAlignment="1">
      <alignment horizontal="center" vertical="center"/>
    </xf>
    <xf numFmtId="2" fontId="2" fillId="14" borderId="3" xfId="0" applyNumberFormat="1" applyFont="1" applyFill="1" applyBorder="1" applyAlignment="1">
      <alignment horizontal="left" vertical="center" wrapText="1" indent="1"/>
    </xf>
    <xf numFmtId="0" fontId="10" fillId="6" borderId="3" xfId="3" applyFont="1" applyFill="1" applyBorder="1" applyAlignment="1">
      <alignment horizontal="center" vertical="center"/>
    </xf>
    <xf numFmtId="0" fontId="12" fillId="6" borderId="3" xfId="3" applyFont="1" applyFill="1" applyBorder="1" applyAlignment="1">
      <alignment horizontal="center" vertical="center"/>
    </xf>
    <xf numFmtId="0" fontId="51" fillId="0" borderId="3" xfId="0" applyFont="1" applyBorder="1" applyAlignment="1">
      <alignment vertical="center"/>
    </xf>
    <xf numFmtId="0" fontId="51" fillId="15" borderId="3" xfId="0" applyFont="1" applyFill="1" applyBorder="1" applyAlignment="1">
      <alignment vertical="center"/>
    </xf>
    <xf numFmtId="0" fontId="3" fillId="14" borderId="3" xfId="0" applyFont="1" applyFill="1" applyBorder="1" applyAlignment="1">
      <alignment horizontal="right" vertical="center" wrapText="1" indent="1"/>
    </xf>
    <xf numFmtId="49" fontId="2" fillId="0" borderId="4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3" fillId="14" borderId="5" xfId="0" applyFont="1" applyFill="1" applyBorder="1" applyAlignment="1">
      <alignment horizontal="right" vertical="center" wrapText="1" indent="1"/>
    </xf>
    <xf numFmtId="0" fontId="3" fillId="14" borderId="12" xfId="0" applyFont="1" applyFill="1" applyBorder="1" applyAlignment="1">
      <alignment horizontal="right" vertical="center" wrapText="1" indent="1"/>
    </xf>
    <xf numFmtId="0" fontId="0" fillId="14" borderId="7" xfId="0" applyFill="1" applyBorder="1" applyAlignment="1">
      <alignment horizontal="right" vertical="center" wrapText="1" indent="1"/>
    </xf>
    <xf numFmtId="0" fontId="0" fillId="14" borderId="14" xfId="0" applyFill="1" applyBorder="1" applyAlignment="1">
      <alignment horizontal="right" vertical="center" wrapText="1" indent="1"/>
    </xf>
    <xf numFmtId="0" fontId="0" fillId="14" borderId="8" xfId="0" applyFill="1" applyBorder="1" applyAlignment="1">
      <alignment horizontal="right" vertical="center" wrapText="1" indent="1"/>
    </xf>
    <xf numFmtId="0" fontId="0" fillId="14" borderId="13" xfId="0" applyFill="1" applyBorder="1" applyAlignment="1">
      <alignment horizontal="right" vertical="center" wrapText="1" indent="1"/>
    </xf>
    <xf numFmtId="0" fontId="3" fillId="14" borderId="1" xfId="0" applyFont="1" applyFill="1" applyBorder="1" applyAlignment="1">
      <alignment horizontal="right" vertical="center" wrapText="1" indent="1"/>
    </xf>
    <xf numFmtId="0" fontId="3" fillId="14" borderId="2" xfId="0" applyFont="1" applyFill="1" applyBorder="1" applyAlignment="1">
      <alignment horizontal="right" vertical="center" wrapText="1" indent="1"/>
    </xf>
    <xf numFmtId="2" fontId="2" fillId="14" borderId="3" xfId="0" applyNumberFormat="1" applyFont="1" applyFill="1" applyBorder="1" applyAlignment="1">
      <alignment horizontal="left" vertical="center" wrapText="1" indent="1"/>
    </xf>
    <xf numFmtId="2" fontId="2" fillId="14" borderId="1" xfId="0" applyNumberFormat="1" applyFont="1" applyFill="1" applyBorder="1" applyAlignment="1">
      <alignment horizontal="left" vertical="center" wrapText="1" indent="1"/>
    </xf>
    <xf numFmtId="2" fontId="2" fillId="14" borderId="2" xfId="0" applyNumberFormat="1" applyFont="1" applyFill="1" applyBorder="1" applyAlignment="1">
      <alignment horizontal="left" vertical="center" wrapText="1" indent="1"/>
    </xf>
    <xf numFmtId="2" fontId="2" fillId="14" borderId="4" xfId="0" applyNumberFormat="1" applyFont="1" applyFill="1" applyBorder="1" applyAlignment="1">
      <alignment horizontal="left" vertical="center" wrapText="1" indent="1"/>
    </xf>
    <xf numFmtId="0" fontId="3" fillId="1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14" borderId="3" xfId="0" applyFont="1" applyFill="1" applyBorder="1" applyAlignment="1">
      <alignment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left" vertical="center" wrapText="1" indent="1"/>
    </xf>
    <xf numFmtId="0" fontId="2" fillId="0" borderId="3" xfId="0" applyNumberFormat="1" applyFont="1" applyFill="1" applyBorder="1" applyAlignment="1">
      <alignment horizontal="left" vertical="center" wrapText="1" indent="1"/>
    </xf>
    <xf numFmtId="0" fontId="3" fillId="14" borderId="6" xfId="0" applyFont="1" applyFill="1" applyBorder="1" applyAlignment="1">
      <alignment horizontal="right" vertical="center" wrapText="1" indent="1"/>
    </xf>
    <xf numFmtId="0" fontId="3" fillId="14" borderId="7" xfId="0" applyFont="1" applyFill="1" applyBorder="1" applyAlignment="1">
      <alignment horizontal="right" vertical="center" wrapText="1" indent="1"/>
    </xf>
    <xf numFmtId="0" fontId="3" fillId="14" borderId="0" xfId="0" applyFont="1" applyFill="1" applyBorder="1" applyAlignment="1">
      <alignment horizontal="right" vertical="center" wrapText="1" indent="1"/>
    </xf>
    <xf numFmtId="0" fontId="3" fillId="14" borderId="8" xfId="0" applyFont="1" applyFill="1" applyBorder="1" applyAlignment="1">
      <alignment horizontal="right" vertical="center" wrapText="1" indent="1"/>
    </xf>
    <xf numFmtId="0" fontId="3" fillId="14" borderId="9" xfId="0" applyFont="1" applyFill="1" applyBorder="1" applyAlignment="1">
      <alignment horizontal="right" vertical="center" wrapText="1" inden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14" borderId="1" xfId="0" applyFont="1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4" xfId="0" applyBorder="1" applyAlignment="1"/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3" fillId="14" borderId="3" xfId="0" applyFont="1" applyFill="1" applyBorder="1" applyAlignment="1">
      <alignment horizontal="center" vertical="center"/>
    </xf>
    <xf numFmtId="43" fontId="2" fillId="0" borderId="1" xfId="6" applyFont="1" applyFill="1" applyBorder="1" applyAlignment="1">
      <alignment horizontal="left" vertical="top" wrapText="1"/>
    </xf>
    <xf numFmtId="43" fontId="2" fillId="0" borderId="4" xfId="6" applyFont="1" applyFill="1" applyBorder="1" applyAlignment="1">
      <alignment horizontal="left" vertical="top" wrapText="1"/>
    </xf>
    <xf numFmtId="0" fontId="3" fillId="14" borderId="2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7" fontId="2" fillId="0" borderId="1" xfId="6" applyNumberFormat="1" applyFont="1" applyFill="1" applyBorder="1" applyAlignment="1">
      <alignment horizontal="left" vertical="top" wrapText="1"/>
    </xf>
    <xf numFmtId="17" fontId="2" fillId="0" borderId="3" xfId="6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1" xfId="6" applyNumberFormat="1" applyFont="1" applyFill="1" applyBorder="1" applyAlignment="1">
      <alignment horizontal="left" vertical="top" wrapText="1"/>
    </xf>
    <xf numFmtId="0" fontId="2" fillId="0" borderId="4" xfId="6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14" borderId="3" xfId="0" applyNumberFormat="1" applyFont="1" applyFill="1" applyBorder="1" applyAlignment="1">
      <alignment horizontal="left" vertical="center" wrapText="1"/>
    </xf>
    <xf numFmtId="0" fontId="3" fillId="14" borderId="23" xfId="0" applyFont="1" applyFill="1" applyBorder="1" applyAlignment="1">
      <alignment horizontal="center" vertical="center" wrapText="1"/>
    </xf>
    <xf numFmtId="0" fontId="3" fillId="14" borderId="24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50" fillId="0" borderId="3" xfId="0" applyFont="1" applyBorder="1" applyAlignment="1">
      <alignment horizontal="center"/>
    </xf>
    <xf numFmtId="0" fontId="50" fillId="0" borderId="1" xfId="2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center"/>
    </xf>
    <xf numFmtId="3" fontId="50" fillId="0" borderId="1" xfId="2" applyNumberFormat="1" applyFont="1" applyBorder="1" applyAlignment="1">
      <alignment vertical="center"/>
    </xf>
    <xf numFmtId="0" fontId="51" fillId="0" borderId="2" xfId="0" applyFont="1" applyBorder="1" applyAlignment="1">
      <alignment vertical="center"/>
    </xf>
    <xf numFmtId="0" fontId="51" fillId="0" borderId="4" xfId="0" applyFont="1" applyBorder="1" applyAlignment="1">
      <alignment vertical="center"/>
    </xf>
    <xf numFmtId="0" fontId="50" fillId="0" borderId="1" xfId="2" applyFont="1" applyBorder="1" applyAlignment="1">
      <alignment horizontal="center" vertical="center" wrapText="1"/>
    </xf>
    <xf numFmtId="0" fontId="50" fillId="0" borderId="2" xfId="2" applyFont="1" applyBorder="1" applyAlignment="1">
      <alignment horizontal="center" vertical="center" wrapText="1"/>
    </xf>
    <xf numFmtId="0" fontId="50" fillId="0" borderId="3" xfId="0" applyFont="1" applyBorder="1" applyAlignment="1">
      <alignment horizontal="left" vertical="center" wrapText="1"/>
    </xf>
    <xf numFmtId="0" fontId="0" fillId="0" borderId="3" xfId="0" applyBorder="1" applyAlignment="1"/>
    <xf numFmtId="49" fontId="30" fillId="11" borderId="1" xfId="2" applyNumberFormat="1" applyFont="1" applyFill="1" applyBorder="1" applyAlignment="1">
      <alignment horizontal="center" vertical="center" wrapText="1"/>
    </xf>
    <xf numFmtId="49" fontId="30" fillId="11" borderId="4" xfId="2" applyNumberFormat="1" applyFont="1" applyFill="1" applyBorder="1" applyAlignment="1">
      <alignment horizontal="center" vertical="center" wrapText="1"/>
    </xf>
    <xf numFmtId="0" fontId="30" fillId="11" borderId="1" xfId="2" applyFont="1" applyFill="1" applyBorder="1" applyAlignment="1">
      <alignment horizontal="center" vertical="center" wrapText="1"/>
    </xf>
    <xf numFmtId="0" fontId="30" fillId="11" borderId="2" xfId="2" applyFont="1" applyFill="1" applyBorder="1" applyAlignment="1">
      <alignment horizontal="center" vertical="center" wrapText="1"/>
    </xf>
    <xf numFmtId="0" fontId="30" fillId="11" borderId="4" xfId="2" applyFont="1" applyFill="1" applyBorder="1" applyAlignment="1">
      <alignment horizontal="center" vertical="center" wrapText="1"/>
    </xf>
    <xf numFmtId="0" fontId="30" fillId="11" borderId="1" xfId="2" applyFont="1" applyFill="1" applyBorder="1" applyAlignment="1">
      <alignment horizontal="center" vertical="center"/>
    </xf>
    <xf numFmtId="0" fontId="30" fillId="11" borderId="2" xfId="2" applyFont="1" applyFill="1" applyBorder="1" applyAlignment="1">
      <alignment horizontal="center" vertical="center"/>
    </xf>
    <xf numFmtId="0" fontId="30" fillId="11" borderId="4" xfId="2" applyFont="1" applyFill="1" applyBorder="1" applyAlignment="1">
      <alignment horizontal="center" vertical="center"/>
    </xf>
    <xf numFmtId="0" fontId="50" fillId="0" borderId="4" xfId="2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31" fillId="12" borderId="1" xfId="2" applyFont="1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3" fontId="50" fillId="15" borderId="1" xfId="2" applyNumberFormat="1" applyFont="1" applyFill="1" applyBorder="1" applyAlignment="1">
      <alignment vertical="center"/>
    </xf>
    <xf numFmtId="0" fontId="51" fillId="15" borderId="2" xfId="0" applyFont="1" applyFill="1" applyBorder="1" applyAlignment="1">
      <alignment vertical="center"/>
    </xf>
    <xf numFmtId="0" fontId="51" fillId="15" borderId="4" xfId="0" applyFont="1" applyFill="1" applyBorder="1" applyAlignment="1">
      <alignment vertical="center"/>
    </xf>
    <xf numFmtId="2" fontId="2" fillId="14" borderId="1" xfId="0" applyNumberFormat="1" applyFont="1" applyFill="1" applyBorder="1" applyAlignment="1">
      <alignment horizontal="left" vertical="center" wrapText="1"/>
    </xf>
    <xf numFmtId="2" fontId="2" fillId="14" borderId="2" xfId="0" applyNumberFormat="1" applyFont="1" applyFill="1" applyBorder="1" applyAlignment="1">
      <alignment horizontal="left" vertical="center" wrapText="1"/>
    </xf>
    <xf numFmtId="2" fontId="2" fillId="14" borderId="0" xfId="0" applyNumberFormat="1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3" fillId="14" borderId="6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 wrapText="1"/>
    </xf>
    <xf numFmtId="0" fontId="3" fillId="14" borderId="9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right" vertical="center" wrapText="1"/>
    </xf>
    <xf numFmtId="0" fontId="2" fillId="14" borderId="5" xfId="3" applyFont="1" applyFill="1" applyBorder="1" applyAlignment="1">
      <alignment horizontal="left" vertical="center"/>
    </xf>
    <xf numFmtId="0" fontId="2" fillId="14" borderId="6" xfId="3" applyFont="1" applyFill="1" applyBorder="1" applyAlignment="1">
      <alignment horizontal="left" vertical="center"/>
    </xf>
    <xf numFmtId="0" fontId="2" fillId="14" borderId="12" xfId="3" applyFont="1" applyFill="1" applyBorder="1" applyAlignment="1">
      <alignment horizontal="left" vertical="center"/>
    </xf>
    <xf numFmtId="0" fontId="2" fillId="14" borderId="8" xfId="3" applyFont="1" applyFill="1" applyBorder="1" applyAlignment="1">
      <alignment horizontal="left" vertical="center"/>
    </xf>
    <xf numFmtId="0" fontId="2" fillId="14" borderId="9" xfId="3" applyFont="1" applyFill="1" applyBorder="1" applyAlignment="1">
      <alignment horizontal="left" vertical="center"/>
    </xf>
    <xf numFmtId="0" fontId="2" fillId="14" borderId="13" xfId="3" applyFont="1" applyFill="1" applyBorder="1" applyAlignment="1">
      <alignment horizontal="left" vertical="center"/>
    </xf>
    <xf numFmtId="0" fontId="22" fillId="14" borderId="1" xfId="3" applyFont="1" applyFill="1" applyBorder="1" applyAlignment="1">
      <alignment vertical="center"/>
    </xf>
    <xf numFmtId="0" fontId="22" fillId="14" borderId="2" xfId="3" applyFont="1" applyFill="1" applyBorder="1" applyAlignment="1">
      <alignment vertical="center"/>
    </xf>
    <xf numFmtId="0" fontId="22" fillId="14" borderId="4" xfId="3" applyFont="1" applyFill="1" applyBorder="1" applyAlignment="1">
      <alignment vertical="center"/>
    </xf>
    <xf numFmtId="0" fontId="22" fillId="14" borderId="5" xfId="3" applyFont="1" applyFill="1" applyBorder="1" applyAlignment="1">
      <alignment vertical="center"/>
    </xf>
    <xf numFmtId="0" fontId="22" fillId="14" borderId="6" xfId="3" applyFont="1" applyFill="1" applyBorder="1" applyAlignment="1">
      <alignment vertical="center"/>
    </xf>
    <xf numFmtId="0" fontId="22" fillId="14" borderId="12" xfId="3" applyFont="1" applyFill="1" applyBorder="1" applyAlignment="1">
      <alignment vertical="center"/>
    </xf>
    <xf numFmtId="0" fontId="22" fillId="14" borderId="8" xfId="3" applyFont="1" applyFill="1" applyBorder="1" applyAlignment="1">
      <alignment vertical="center"/>
    </xf>
    <xf numFmtId="0" fontId="22" fillId="14" borderId="9" xfId="3" applyFont="1" applyFill="1" applyBorder="1" applyAlignment="1">
      <alignment vertical="center"/>
    </xf>
    <xf numFmtId="0" fontId="22" fillId="14" borderId="13" xfId="3" applyFont="1" applyFill="1" applyBorder="1" applyAlignment="1">
      <alignment vertical="center"/>
    </xf>
    <xf numFmtId="0" fontId="11" fillId="14" borderId="1" xfId="3" applyFont="1" applyFill="1" applyBorder="1" applyAlignment="1">
      <alignment vertical="center"/>
    </xf>
    <xf numFmtId="0" fontId="11" fillId="14" borderId="2" xfId="3" applyFont="1" applyFill="1" applyBorder="1" applyAlignment="1">
      <alignment vertical="center"/>
    </xf>
    <xf numFmtId="0" fontId="11" fillId="14" borderId="4" xfId="3" applyFont="1" applyFill="1" applyBorder="1" applyAlignment="1">
      <alignment vertical="center"/>
    </xf>
    <xf numFmtId="14" fontId="12" fillId="14" borderId="1" xfId="3" applyNumberFormat="1" applyFont="1" applyFill="1" applyBorder="1" applyAlignment="1">
      <alignment vertical="center"/>
    </xf>
    <xf numFmtId="14" fontId="12" fillId="14" borderId="2" xfId="3" applyNumberFormat="1" applyFont="1" applyFill="1" applyBorder="1" applyAlignment="1">
      <alignment vertical="center"/>
    </xf>
    <xf numFmtId="14" fontId="12" fillId="14" borderId="4" xfId="3" applyNumberFormat="1" applyFont="1" applyFill="1" applyBorder="1" applyAlignment="1">
      <alignment vertical="center"/>
    </xf>
    <xf numFmtId="0" fontId="12" fillId="14" borderId="1" xfId="3" applyFont="1" applyFill="1" applyBorder="1" applyAlignment="1">
      <alignment vertical="center"/>
    </xf>
    <xf numFmtId="0" fontId="12" fillId="14" borderId="2" xfId="3" applyFont="1" applyFill="1" applyBorder="1" applyAlignment="1">
      <alignment vertical="center"/>
    </xf>
    <xf numFmtId="0" fontId="12" fillId="14" borderId="4" xfId="3" applyFont="1" applyFill="1" applyBorder="1" applyAlignment="1">
      <alignment vertical="center"/>
    </xf>
    <xf numFmtId="0" fontId="34" fillId="14" borderId="1" xfId="3" applyFont="1" applyFill="1" applyBorder="1" applyAlignment="1">
      <alignment horizontal="center"/>
    </xf>
    <xf numFmtId="0" fontId="35" fillId="14" borderId="2" xfId="0" applyFont="1" applyFill="1" applyBorder="1" applyAlignment="1">
      <alignment horizontal="center"/>
    </xf>
    <xf numFmtId="0" fontId="35" fillId="14" borderId="4" xfId="0" applyFont="1" applyFill="1" applyBorder="1" applyAlignment="1">
      <alignment horizontal="center"/>
    </xf>
    <xf numFmtId="14" fontId="12" fillId="14" borderId="3" xfId="3" applyNumberFormat="1" applyFont="1" applyFill="1" applyBorder="1" applyAlignment="1">
      <alignment vertical="center"/>
    </xf>
    <xf numFmtId="0" fontId="12" fillId="14" borderId="3" xfId="3" applyFont="1" applyFill="1" applyBorder="1" applyAlignment="1">
      <alignment vertical="center"/>
    </xf>
    <xf numFmtId="0" fontId="14" fillId="14" borderId="23" xfId="3" applyFont="1" applyFill="1" applyBorder="1" applyAlignment="1"/>
    <xf numFmtId="0" fontId="14" fillId="14" borderId="3" xfId="3" applyFont="1" applyFill="1" applyBorder="1" applyAlignment="1"/>
    <xf numFmtId="0" fontId="2" fillId="14" borderId="7" xfId="3" applyFont="1" applyFill="1" applyBorder="1" applyAlignment="1">
      <alignment horizontal="left" vertical="center"/>
    </xf>
    <xf numFmtId="0" fontId="2" fillId="14" borderId="0" xfId="3" applyFont="1" applyFill="1" applyBorder="1" applyAlignment="1">
      <alignment horizontal="left" vertical="center"/>
    </xf>
    <xf numFmtId="0" fontId="2" fillId="14" borderId="14" xfId="3" applyFont="1" applyFill="1" applyBorder="1" applyAlignment="1">
      <alignment horizontal="left" vertical="center"/>
    </xf>
    <xf numFmtId="0" fontId="22" fillId="14" borderId="8" xfId="3" applyFont="1" applyFill="1" applyBorder="1" applyAlignment="1">
      <alignment horizontal="center" vertical="center"/>
    </xf>
    <xf numFmtId="0" fontId="22" fillId="14" borderId="9" xfId="3" applyFont="1" applyFill="1" applyBorder="1" applyAlignment="1">
      <alignment horizontal="center" vertical="center"/>
    </xf>
    <xf numFmtId="0" fontId="22" fillId="14" borderId="13" xfId="3" applyFont="1" applyFill="1" applyBorder="1" applyAlignment="1">
      <alignment horizontal="center" vertical="center"/>
    </xf>
    <xf numFmtId="0" fontId="22" fillId="14" borderId="15" xfId="3" applyFont="1" applyFill="1" applyBorder="1" applyAlignment="1">
      <alignment horizontal="center" vertical="center"/>
    </xf>
    <xf numFmtId="0" fontId="22" fillId="14" borderId="3" xfId="3" applyFont="1" applyFill="1" applyBorder="1" applyAlignment="1">
      <alignment horizontal="center" vertical="center"/>
    </xf>
    <xf numFmtId="0" fontId="11" fillId="14" borderId="1" xfId="3" applyFont="1" applyFill="1" applyBorder="1" applyAlignment="1">
      <alignment horizontal="center" vertical="center"/>
    </xf>
    <xf numFmtId="0" fontId="11" fillId="14" borderId="2" xfId="3" applyFont="1" applyFill="1" applyBorder="1" applyAlignment="1">
      <alignment horizontal="center" vertical="center"/>
    </xf>
    <xf numFmtId="0" fontId="11" fillId="14" borderId="4" xfId="3" applyFont="1" applyFill="1" applyBorder="1" applyAlignment="1">
      <alignment horizontal="center" vertical="center"/>
    </xf>
    <xf numFmtId="0" fontId="15" fillId="14" borderId="7" xfId="3" applyFont="1" applyFill="1" applyBorder="1" applyAlignment="1">
      <alignment horizontal="right"/>
    </xf>
    <xf numFmtId="0" fontId="0" fillId="14" borderId="0" xfId="0" applyFont="1" applyFill="1" applyBorder="1" applyAlignment="1"/>
    <xf numFmtId="0" fontId="15" fillId="14" borderId="7" xfId="3" applyFont="1" applyFill="1" applyBorder="1" applyAlignment="1">
      <alignment horizontal="left"/>
    </xf>
    <xf numFmtId="14" fontId="12" fillId="14" borderId="1" xfId="3" applyNumberFormat="1" applyFont="1" applyFill="1" applyBorder="1" applyAlignment="1">
      <alignment horizontal="center" vertical="center"/>
    </xf>
    <xf numFmtId="14" fontId="12" fillId="14" borderId="2" xfId="3" applyNumberFormat="1" applyFont="1" applyFill="1" applyBorder="1" applyAlignment="1">
      <alignment horizontal="center" vertical="center"/>
    </xf>
    <xf numFmtId="14" fontId="12" fillId="14" borderId="4" xfId="3" applyNumberFormat="1" applyFont="1" applyFill="1" applyBorder="1" applyAlignment="1">
      <alignment horizontal="center" vertical="center"/>
    </xf>
    <xf numFmtId="0" fontId="12" fillId="14" borderId="3" xfId="3" applyFont="1" applyFill="1" applyBorder="1" applyAlignment="1">
      <alignment horizontal="center" vertical="center"/>
    </xf>
    <xf numFmtId="0" fontId="12" fillId="14" borderId="1" xfId="3" applyFont="1" applyFill="1" applyBorder="1" applyAlignment="1">
      <alignment horizontal="center" vertical="center"/>
    </xf>
    <xf numFmtId="0" fontId="12" fillId="14" borderId="2" xfId="3" applyFont="1" applyFill="1" applyBorder="1" applyAlignment="1">
      <alignment horizontal="center" vertical="center"/>
    </xf>
    <xf numFmtId="0" fontId="12" fillId="14" borderId="4" xfId="3" applyFont="1" applyFill="1" applyBorder="1" applyAlignment="1">
      <alignment horizontal="center" vertical="center"/>
    </xf>
    <xf numFmtId="0" fontId="12" fillId="14" borderId="1" xfId="1" applyFont="1" applyFill="1" applyBorder="1" applyAlignment="1">
      <alignment horizontal="left" vertical="center" wrapText="1"/>
    </xf>
    <xf numFmtId="0" fontId="12" fillId="14" borderId="2" xfId="1" applyFont="1" applyFill="1" applyBorder="1" applyAlignment="1">
      <alignment horizontal="left" vertical="center" wrapText="1"/>
    </xf>
    <xf numFmtId="0" fontId="12" fillId="14" borderId="4" xfId="1" applyFont="1" applyFill="1" applyBorder="1" applyAlignment="1">
      <alignment horizontal="left" vertical="center" wrapText="1"/>
    </xf>
    <xf numFmtId="14" fontId="12" fillId="14" borderId="3" xfId="3" applyNumberFormat="1" applyFont="1" applyFill="1" applyBorder="1" applyAlignment="1">
      <alignment horizontal="center" vertical="center"/>
    </xf>
    <xf numFmtId="0" fontId="14" fillId="14" borderId="23" xfId="3" applyFont="1" applyFill="1" applyBorder="1" applyAlignment="1">
      <alignment horizontal="center"/>
    </xf>
    <xf numFmtId="0" fontId="14" fillId="14" borderId="3" xfId="3" applyFont="1" applyFill="1" applyBorder="1" applyAlignment="1">
      <alignment horizontal="center"/>
    </xf>
    <xf numFmtId="0" fontId="14" fillId="14" borderId="8" xfId="3" applyFont="1" applyFill="1" applyBorder="1" applyAlignment="1">
      <alignment horizontal="center" vertical="center"/>
    </xf>
    <xf numFmtId="0" fontId="14" fillId="14" borderId="9" xfId="3" applyFont="1" applyFill="1" applyBorder="1" applyAlignment="1">
      <alignment horizontal="center" vertical="center"/>
    </xf>
    <xf numFmtId="0" fontId="14" fillId="14" borderId="13" xfId="3" applyFont="1" applyFill="1" applyBorder="1" applyAlignment="1">
      <alignment horizontal="center" vertical="center"/>
    </xf>
    <xf numFmtId="0" fontId="14" fillId="14" borderId="15" xfId="3" applyFont="1" applyFill="1" applyBorder="1" applyAlignment="1">
      <alignment horizontal="center" vertical="center"/>
    </xf>
    <xf numFmtId="0" fontId="14" fillId="14" borderId="3" xfId="3" applyFont="1" applyFill="1" applyBorder="1" applyAlignment="1">
      <alignment horizontal="center" vertical="center"/>
    </xf>
    <xf numFmtId="14" fontId="12" fillId="0" borderId="1" xfId="3" applyNumberFormat="1" applyFont="1" applyFill="1" applyBorder="1" applyAlignment="1">
      <alignment horizontal="center" vertical="center"/>
    </xf>
    <xf numFmtId="14" fontId="12" fillId="0" borderId="2" xfId="3" applyNumberFormat="1" applyFont="1" applyFill="1" applyBorder="1" applyAlignment="1">
      <alignment horizontal="center" vertical="center"/>
    </xf>
    <xf numFmtId="14" fontId="12" fillId="0" borderId="4" xfId="3" applyNumberFormat="1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12" fillId="0" borderId="2" xfId="3" applyFont="1" applyFill="1" applyBorder="1" applyAlignment="1">
      <alignment horizontal="center" vertical="center"/>
    </xf>
    <xf numFmtId="0" fontId="12" fillId="0" borderId="4" xfId="3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center" vertical="center"/>
    </xf>
    <xf numFmtId="14" fontId="12" fillId="4" borderId="1" xfId="3" applyNumberFormat="1" applyFont="1" applyFill="1" applyBorder="1" applyAlignment="1">
      <alignment horizontal="center" vertical="center"/>
    </xf>
    <xf numFmtId="14" fontId="12" fillId="4" borderId="2" xfId="3" applyNumberFormat="1" applyFont="1" applyFill="1" applyBorder="1" applyAlignment="1">
      <alignment horizontal="center" vertical="center"/>
    </xf>
    <xf numFmtId="14" fontId="12" fillId="4" borderId="4" xfId="3" applyNumberFormat="1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horizontal="center" vertical="center"/>
    </xf>
    <xf numFmtId="0" fontId="12" fillId="4" borderId="2" xfId="3" applyFont="1" applyFill="1" applyBorder="1" applyAlignment="1">
      <alignment horizontal="center" vertical="center"/>
    </xf>
    <xf numFmtId="0" fontId="12" fillId="4" borderId="4" xfId="3" applyFont="1" applyFill="1" applyBorder="1" applyAlignment="1">
      <alignment horizontal="center" vertical="center"/>
    </xf>
    <xf numFmtId="0" fontId="12" fillId="4" borderId="3" xfId="3" applyFont="1" applyFill="1" applyBorder="1" applyAlignment="1">
      <alignment horizontal="center" vertical="center"/>
    </xf>
    <xf numFmtId="0" fontId="3" fillId="3" borderId="7" xfId="3" applyFont="1" applyFill="1" applyBorder="1" applyAlignment="1">
      <alignment horizontal="left" vertical="center"/>
    </xf>
    <xf numFmtId="0" fontId="3" fillId="3" borderId="0" xfId="3" applyFont="1" applyFill="1" applyBorder="1" applyAlignment="1">
      <alignment horizontal="left" vertical="center"/>
    </xf>
    <xf numFmtId="0" fontId="3" fillId="3" borderId="14" xfId="3" applyFont="1" applyFill="1" applyBorder="1" applyAlignment="1">
      <alignment horizontal="left" vertical="center"/>
    </xf>
    <xf numFmtId="0" fontId="3" fillId="3" borderId="8" xfId="3" applyFont="1" applyFill="1" applyBorder="1" applyAlignment="1">
      <alignment horizontal="left" vertical="center"/>
    </xf>
    <xf numFmtId="0" fontId="3" fillId="3" borderId="9" xfId="3" applyFont="1" applyFill="1" applyBorder="1" applyAlignment="1">
      <alignment horizontal="left" vertical="center"/>
    </xf>
    <xf numFmtId="0" fontId="3" fillId="3" borderId="13" xfId="3" applyFont="1" applyFill="1" applyBorder="1" applyAlignment="1">
      <alignment horizontal="left" vertical="center"/>
    </xf>
    <xf numFmtId="0" fontId="22" fillId="3" borderId="1" xfId="3" applyFont="1" applyFill="1" applyBorder="1" applyAlignment="1">
      <alignment horizontal="center" vertical="center"/>
    </xf>
    <xf numFmtId="0" fontId="22" fillId="3" borderId="2" xfId="3" applyFont="1" applyFill="1" applyBorder="1" applyAlignment="1">
      <alignment horizontal="center" vertical="center"/>
    </xf>
    <xf numFmtId="0" fontId="22" fillId="3" borderId="4" xfId="3" applyFont="1" applyFill="1" applyBorder="1" applyAlignment="1">
      <alignment horizontal="center" vertical="center"/>
    </xf>
    <xf numFmtId="0" fontId="22" fillId="3" borderId="3" xfId="3" applyFont="1" applyFill="1" applyBorder="1" applyAlignment="1">
      <alignment horizontal="center" vertical="center"/>
    </xf>
    <xf numFmtId="0" fontId="11" fillId="3" borderId="1" xfId="3" applyFont="1" applyFill="1" applyBorder="1" applyAlignment="1">
      <alignment horizontal="center" vertical="center"/>
    </xf>
    <xf numFmtId="0" fontId="11" fillId="3" borderId="2" xfId="3" applyFont="1" applyFill="1" applyBorder="1" applyAlignment="1">
      <alignment horizontal="center" vertical="center"/>
    </xf>
    <xf numFmtId="0" fontId="11" fillId="3" borderId="4" xfId="3" applyFont="1" applyFill="1" applyBorder="1" applyAlignment="1">
      <alignment horizontal="center" vertical="center"/>
    </xf>
    <xf numFmtId="14" fontId="12" fillId="0" borderId="3" xfId="3" applyNumberFormat="1" applyFont="1" applyFill="1" applyBorder="1" applyAlignment="1">
      <alignment horizontal="center" vertical="center"/>
    </xf>
    <xf numFmtId="14" fontId="12" fillId="4" borderId="3" xfId="3" applyNumberFormat="1" applyFont="1" applyFill="1" applyBorder="1" applyAlignment="1">
      <alignment horizontal="center" vertical="center"/>
    </xf>
    <xf numFmtId="0" fontId="14" fillId="0" borderId="3" xfId="3" applyFont="1" applyBorder="1" applyAlignment="1">
      <alignment horizontal="center"/>
    </xf>
    <xf numFmtId="0" fontId="3" fillId="3" borderId="5" xfId="3" applyFont="1" applyFill="1" applyBorder="1" applyAlignment="1">
      <alignment horizontal="left" vertical="center"/>
    </xf>
    <xf numFmtId="0" fontId="3" fillId="3" borderId="6" xfId="3" applyFont="1" applyFill="1" applyBorder="1" applyAlignment="1">
      <alignment horizontal="left" vertical="center"/>
    </xf>
    <xf numFmtId="0" fontId="3" fillId="3" borderId="12" xfId="3" applyFont="1" applyFill="1" applyBorder="1" applyAlignment="1">
      <alignment horizontal="left" vertical="center"/>
    </xf>
    <xf numFmtId="0" fontId="24" fillId="0" borderId="1" xfId="1" applyFont="1" applyBorder="1" applyAlignment="1">
      <alignment horizontal="left" wrapText="1"/>
    </xf>
    <xf numFmtId="0" fontId="24" fillId="0" borderId="2" xfId="1" applyFont="1" applyBorder="1" applyAlignment="1">
      <alignment horizontal="left" wrapText="1"/>
    </xf>
    <xf numFmtId="0" fontId="24" fillId="0" borderId="17" xfId="1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</cellXfs>
  <cellStyles count="21"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Komma" xfId="6" builtinId="3"/>
    <cellStyle name="Standard" xfId="0" builtinId="0"/>
    <cellStyle name="Standard 2" xfId="3"/>
    <cellStyle name="Standard 2 2" xfId="4"/>
    <cellStyle name="Standard 3" xfId="2"/>
    <cellStyle name="Standard 3 2" xfId="5"/>
    <cellStyle name="Standard 4" xfId="1"/>
  </cellStyles>
  <dxfs count="78">
    <dxf>
      <font>
        <b/>
        <i val="0"/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ill>
        <patternFill>
          <bgColor rgb="FF33CC33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3CC33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33CC33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3CC33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33CC33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33CC33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33CC33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33CC33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33CC33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33CC33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33CC33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3CC33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33CC33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3CC33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33CC33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3CC33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33CC33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3CC33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33CC33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3CC33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33CC33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3CC33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33CC33"/>
        </patternFill>
      </fill>
    </dxf>
  </dxfs>
  <tableStyles count="0" defaultTableStyle="TableStyleMedium2" defaultPivotStyle="PivotStyleLight16"/>
  <colors>
    <mruColors>
      <color rgb="FFFFFFCC"/>
      <color rgb="FFD2D62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1171388</xdr:colOff>
      <xdr:row>0</xdr:row>
      <xdr:rowOff>317500</xdr:rowOff>
    </xdr:to>
    <xdr:sp macro="" textlink="">
      <xdr:nvSpPr>
        <xdr:cNvPr id="3" name="Textfeld 2"/>
        <xdr:cNvSpPr txBox="1"/>
      </xdr:nvSpPr>
      <xdr:spPr>
        <a:xfrm>
          <a:off x="0" y="0"/>
          <a:ext cx="3248212" cy="3175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000" b="1"/>
            <a:t>Projektstammdaten</a:t>
          </a:r>
        </a:p>
      </xdr:txBody>
    </xdr:sp>
    <xdr:clientData/>
  </xdr:twoCellAnchor>
  <xdr:twoCellAnchor editAs="oneCell">
    <xdr:from>
      <xdr:col>9</xdr:col>
      <xdr:colOff>705970</xdr:colOff>
      <xdr:row>0</xdr:row>
      <xdr:rowOff>11206</xdr:rowOff>
    </xdr:from>
    <xdr:to>
      <xdr:col>10</xdr:col>
      <xdr:colOff>784411</xdr:colOff>
      <xdr:row>1</xdr:row>
      <xdr:rowOff>11206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4411" y="11206"/>
          <a:ext cx="874059" cy="4034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364564</xdr:colOff>
      <xdr:row>0</xdr:row>
      <xdr:rowOff>317500</xdr:rowOff>
    </xdr:to>
    <xdr:sp macro="" textlink="">
      <xdr:nvSpPr>
        <xdr:cNvPr id="6" name="Textfeld 5"/>
        <xdr:cNvSpPr txBox="1"/>
      </xdr:nvSpPr>
      <xdr:spPr>
        <a:xfrm>
          <a:off x="0" y="0"/>
          <a:ext cx="3248211" cy="3175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000" b="1"/>
            <a:t>Projektsteckbrief </a:t>
          </a:r>
        </a:p>
      </xdr:txBody>
    </xdr:sp>
    <xdr:clientData/>
  </xdr:twoCellAnchor>
  <xdr:twoCellAnchor editAs="oneCell">
    <xdr:from>
      <xdr:col>8</xdr:col>
      <xdr:colOff>2117912</xdr:colOff>
      <xdr:row>0</xdr:row>
      <xdr:rowOff>0</xdr:rowOff>
    </xdr:from>
    <xdr:to>
      <xdr:col>9</xdr:col>
      <xdr:colOff>784412</xdr:colOff>
      <xdr:row>1</xdr:row>
      <xdr:rowOff>0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7147" y="0"/>
          <a:ext cx="874059" cy="4034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51546</xdr:colOff>
      <xdr:row>6</xdr:row>
      <xdr:rowOff>178175</xdr:rowOff>
    </xdr:from>
    <xdr:to>
      <xdr:col>27</xdr:col>
      <xdr:colOff>372227</xdr:colOff>
      <xdr:row>18</xdr:row>
      <xdr:rowOff>98650</xdr:rowOff>
    </xdr:to>
    <xdr:pic>
      <xdr:nvPicPr>
        <xdr:cNvPr id="54" name="Grafik 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25046" y="1740275"/>
          <a:ext cx="7750181" cy="3863825"/>
        </a:xfrm>
        <a:prstGeom prst="rect">
          <a:avLst/>
        </a:prstGeom>
        <a:solidFill>
          <a:schemeClr val="bg2"/>
        </a:solidFill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104588</xdr:colOff>
      <xdr:row>0</xdr:row>
      <xdr:rowOff>343646</xdr:rowOff>
    </xdr:to>
    <xdr:sp macro="" textlink="">
      <xdr:nvSpPr>
        <xdr:cNvPr id="4" name="Textfeld 3"/>
        <xdr:cNvSpPr txBox="1"/>
      </xdr:nvSpPr>
      <xdr:spPr>
        <a:xfrm>
          <a:off x="0" y="0"/>
          <a:ext cx="15583647" cy="34364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000" b="1"/>
            <a:t>Ziele</a:t>
          </a:r>
          <a:r>
            <a:rPr lang="de-DE" sz="2000" b="1" baseline="0"/>
            <a:t> </a:t>
          </a:r>
          <a:r>
            <a:rPr lang="de-DE" sz="1100" b="0" baseline="0"/>
            <a:t>(Ziele sind SMART zu definieren: spezifisch / messbar / akzeptabel / realistisch / terminiert)</a:t>
          </a:r>
          <a:endParaRPr lang="de-DE" sz="2000" b="1"/>
        </a:p>
      </xdr:txBody>
    </xdr:sp>
    <xdr:clientData/>
  </xdr:twoCellAnchor>
  <xdr:twoCellAnchor editAs="oneCell">
    <xdr:from>
      <xdr:col>24</xdr:col>
      <xdr:colOff>552450</xdr:colOff>
      <xdr:row>0</xdr:row>
      <xdr:rowOff>0</xdr:rowOff>
    </xdr:from>
    <xdr:to>
      <xdr:col>27</xdr:col>
      <xdr:colOff>797859</xdr:colOff>
      <xdr:row>3</xdr:row>
      <xdr:rowOff>151365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98200" y="0"/>
          <a:ext cx="2474259" cy="11419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200025</xdr:colOff>
      <xdr:row>11</xdr:row>
      <xdr:rowOff>9525</xdr:rowOff>
    </xdr:from>
    <xdr:to>
      <xdr:col>37</xdr:col>
      <xdr:colOff>95250</xdr:colOff>
      <xdr:row>101</xdr:row>
      <xdr:rowOff>0</xdr:rowOff>
    </xdr:to>
    <xdr:grpSp>
      <xdr:nvGrpSpPr>
        <xdr:cNvPr id="2" name="Gruppieren 3" hidden="1"/>
        <xdr:cNvGrpSpPr>
          <a:grpSpLocks/>
        </xdr:cNvGrpSpPr>
      </xdr:nvGrpSpPr>
      <xdr:grpSpPr bwMode="auto">
        <a:xfrm>
          <a:off x="11338672" y="2519643"/>
          <a:ext cx="119343" cy="5302063"/>
          <a:chOff x="5991654" y="3179547"/>
          <a:chExt cx="90629" cy="4164228"/>
        </a:xfrm>
      </xdr:grpSpPr>
      <xdr:cxnSp macro="">
        <xdr:nvCxnSpPr>
          <xdr:cNvPr id="3" name="Gerade Verbindung 1" hidden="1"/>
          <xdr:cNvCxnSpPr>
            <a:cxnSpLocks noChangeShapeType="1"/>
            <a:stCxn id="4" idx="0"/>
          </xdr:cNvCxnSpPr>
        </xdr:nvCxnSpPr>
        <xdr:spPr bwMode="auto">
          <a:xfrm>
            <a:off x="6036968" y="3276092"/>
            <a:ext cx="16617" cy="4067683"/>
          </a:xfrm>
          <a:prstGeom prst="line">
            <a:avLst/>
          </a:prstGeom>
          <a:noFill/>
          <a:ln w="19050" algn="ctr">
            <a:solidFill>
              <a:srgbClr val="215968"/>
            </a:solidFill>
            <a:prstDash val="dash"/>
            <a:round/>
            <a:headEnd/>
            <a:tailEnd/>
          </a:ln>
        </xdr:spPr>
      </xdr:cxnSp>
      <xdr:sp macro="" textlink="">
        <xdr:nvSpPr>
          <xdr:cNvPr id="4" name="Gleichschenkliges Dreieck 2" hidden="1"/>
          <xdr:cNvSpPr>
            <a:spLocks noChangeArrowheads="1"/>
          </xdr:cNvSpPr>
        </xdr:nvSpPr>
        <xdr:spPr bwMode="auto">
          <a:xfrm rot="10800000">
            <a:off x="5991654" y="3179547"/>
            <a:ext cx="90629" cy="96545"/>
          </a:xfrm>
          <a:prstGeom prst="triangle">
            <a:avLst>
              <a:gd name="adj" fmla="val 50000"/>
            </a:avLst>
          </a:prstGeom>
          <a:solidFill>
            <a:srgbClr val="215968"/>
          </a:solidFill>
          <a:ln w="9525" algn="ctr">
            <a:solidFill>
              <a:srgbClr val="215968"/>
            </a:solidFill>
            <a:prstDash val="dash"/>
            <a:round/>
            <a:headEnd/>
            <a:tailEnd/>
          </a:ln>
        </xdr:spPr>
      </xdr:sp>
    </xdr:grpSp>
    <xdr:clientData/>
  </xdr:twoCellAnchor>
  <xdr:twoCellAnchor>
    <xdr:from>
      <xdr:col>10</xdr:col>
      <xdr:colOff>158749</xdr:colOff>
      <xdr:row>14</xdr:row>
      <xdr:rowOff>0</xdr:rowOff>
    </xdr:from>
    <xdr:to>
      <xdr:col>18</xdr:col>
      <xdr:colOff>31750</xdr:colOff>
      <xdr:row>36</xdr:row>
      <xdr:rowOff>51000</xdr:rowOff>
    </xdr:to>
    <xdr:sp macro="" textlink="">
      <xdr:nvSpPr>
        <xdr:cNvPr id="5" name="Rechteck 4"/>
        <xdr:cNvSpPr/>
      </xdr:nvSpPr>
      <xdr:spPr>
        <a:xfrm>
          <a:off x="5470337" y="3641912"/>
          <a:ext cx="1665942" cy="43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2000" b="1">
              <a:solidFill>
                <a:sysClr val="windowText" lastClr="000000"/>
              </a:solidFill>
            </a:rPr>
            <a:t>Phase</a:t>
          </a:r>
          <a:r>
            <a:rPr lang="de-DE" sz="2000" b="1" baseline="0">
              <a:solidFill>
                <a:sysClr val="windowText" lastClr="000000"/>
              </a:solidFill>
            </a:rPr>
            <a:t> 1</a:t>
          </a:r>
          <a:endParaRPr lang="de-DE" sz="2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112058</xdr:colOff>
      <xdr:row>14</xdr:row>
      <xdr:rowOff>0</xdr:rowOff>
    </xdr:from>
    <xdr:to>
      <xdr:col>28</xdr:col>
      <xdr:colOff>62565</xdr:colOff>
      <xdr:row>36</xdr:row>
      <xdr:rowOff>51000</xdr:rowOff>
    </xdr:to>
    <xdr:sp macro="" textlink="">
      <xdr:nvSpPr>
        <xdr:cNvPr id="7" name="Rechteck 6"/>
        <xdr:cNvSpPr/>
      </xdr:nvSpPr>
      <xdr:spPr>
        <a:xfrm>
          <a:off x="7216587" y="3641912"/>
          <a:ext cx="2191684" cy="43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2000" b="1">
              <a:solidFill>
                <a:sysClr val="windowText" lastClr="000000"/>
              </a:solidFill>
            </a:rPr>
            <a:t>Phase 2</a:t>
          </a:r>
          <a:r>
            <a:rPr lang="de-DE" sz="2000" b="1"/>
            <a:t> 2</a:t>
          </a:r>
        </a:p>
      </xdr:txBody>
    </xdr:sp>
    <xdr:clientData/>
  </xdr:twoCellAnchor>
  <xdr:twoCellAnchor>
    <xdr:from>
      <xdr:col>28</xdr:col>
      <xdr:colOff>79375</xdr:colOff>
      <xdr:row>14</xdr:row>
      <xdr:rowOff>0</xdr:rowOff>
    </xdr:from>
    <xdr:to>
      <xdr:col>37</xdr:col>
      <xdr:colOff>127000</xdr:colOff>
      <xdr:row>36</xdr:row>
      <xdr:rowOff>51000</xdr:rowOff>
    </xdr:to>
    <xdr:sp macro="" textlink="">
      <xdr:nvSpPr>
        <xdr:cNvPr id="8" name="Rechteck 7"/>
        <xdr:cNvSpPr/>
      </xdr:nvSpPr>
      <xdr:spPr>
        <a:xfrm>
          <a:off x="9425081" y="3641912"/>
          <a:ext cx="2064684" cy="43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2000" b="1">
              <a:solidFill>
                <a:sysClr val="windowText" lastClr="000000"/>
              </a:solidFill>
            </a:rPr>
            <a:t>Phase 3</a:t>
          </a:r>
        </a:p>
      </xdr:txBody>
    </xdr:sp>
    <xdr:clientData/>
  </xdr:twoCellAnchor>
  <xdr:twoCellAnchor>
    <xdr:from>
      <xdr:col>37</xdr:col>
      <xdr:colOff>158750</xdr:colOff>
      <xdr:row>14</xdr:row>
      <xdr:rowOff>0</xdr:rowOff>
    </xdr:from>
    <xdr:to>
      <xdr:col>47</xdr:col>
      <xdr:colOff>0</xdr:colOff>
      <xdr:row>36</xdr:row>
      <xdr:rowOff>51000</xdr:rowOff>
    </xdr:to>
    <xdr:sp macro="" textlink="">
      <xdr:nvSpPr>
        <xdr:cNvPr id="9" name="Rechteck 8"/>
        <xdr:cNvSpPr/>
      </xdr:nvSpPr>
      <xdr:spPr>
        <a:xfrm>
          <a:off x="11521515" y="3641912"/>
          <a:ext cx="2082426" cy="43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2000" b="1">
              <a:solidFill>
                <a:sysClr val="windowText" lastClr="000000"/>
              </a:solidFill>
            </a:rPr>
            <a:t>Phase 4</a:t>
          </a:r>
        </a:p>
      </xdr:txBody>
    </xdr:sp>
    <xdr:clientData/>
  </xdr:twoCellAnchor>
  <xdr:twoCellAnchor>
    <xdr:from>
      <xdr:col>18</xdr:col>
      <xdr:colOff>190500</xdr:colOff>
      <xdr:row>38</xdr:row>
      <xdr:rowOff>0</xdr:rowOff>
    </xdr:from>
    <xdr:to>
      <xdr:col>28</xdr:col>
      <xdr:colOff>158750</xdr:colOff>
      <xdr:row>54</xdr:row>
      <xdr:rowOff>20206</xdr:rowOff>
    </xdr:to>
    <xdr:sp macro="" textlink="">
      <xdr:nvSpPr>
        <xdr:cNvPr id="11" name="Rechteck 10"/>
        <xdr:cNvSpPr/>
      </xdr:nvSpPr>
      <xdr:spPr>
        <a:xfrm>
          <a:off x="7295029" y="4403912"/>
          <a:ext cx="2209427" cy="115200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de-DE" sz="1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174625</xdr:colOff>
      <xdr:row>38</xdr:row>
      <xdr:rowOff>0</xdr:rowOff>
    </xdr:from>
    <xdr:to>
      <xdr:col>37</xdr:col>
      <xdr:colOff>158750</xdr:colOff>
      <xdr:row>54</xdr:row>
      <xdr:rowOff>20206</xdr:rowOff>
    </xdr:to>
    <xdr:sp macro="" textlink="">
      <xdr:nvSpPr>
        <xdr:cNvPr id="12" name="Rechteck 11"/>
        <xdr:cNvSpPr/>
      </xdr:nvSpPr>
      <xdr:spPr>
        <a:xfrm>
          <a:off x="9520331" y="4403912"/>
          <a:ext cx="2001184" cy="115200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2000"/>
            <a:t>Phase 3</a:t>
          </a:r>
        </a:p>
      </xdr:txBody>
    </xdr:sp>
    <xdr:clientData/>
  </xdr:twoCellAnchor>
  <xdr:twoCellAnchor editAs="oneCell">
    <xdr:from>
      <xdr:col>18</xdr:col>
      <xdr:colOff>190500</xdr:colOff>
      <xdr:row>38</xdr:row>
      <xdr:rowOff>0</xdr:rowOff>
    </xdr:from>
    <xdr:to>
      <xdr:col>21</xdr:col>
      <xdr:colOff>109305</xdr:colOff>
      <xdr:row>53</xdr:row>
      <xdr:rowOff>877900</xdr:rowOff>
    </xdr:to>
    <xdr:pic>
      <xdr:nvPicPr>
        <xdr:cNvPr id="28" name="Grafik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0" y="4889500"/>
          <a:ext cx="585554" cy="877900"/>
        </a:xfrm>
        <a:prstGeom prst="rect">
          <a:avLst/>
        </a:prstGeom>
      </xdr:spPr>
    </xdr:pic>
    <xdr:clientData/>
  </xdr:twoCellAnchor>
  <xdr:twoCellAnchor editAs="oneCell">
    <xdr:from>
      <xdr:col>28</xdr:col>
      <xdr:colOff>174625</xdr:colOff>
      <xdr:row>38</xdr:row>
      <xdr:rowOff>0</xdr:rowOff>
    </xdr:from>
    <xdr:to>
      <xdr:col>31</xdr:col>
      <xdr:colOff>93428</xdr:colOff>
      <xdr:row>53</xdr:row>
      <xdr:rowOff>877900</xdr:rowOff>
    </xdr:to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55125" y="4889500"/>
          <a:ext cx="585554" cy="877900"/>
        </a:xfrm>
        <a:prstGeom prst="rect">
          <a:avLst/>
        </a:prstGeom>
      </xdr:spPr>
    </xdr:pic>
    <xdr:clientData/>
  </xdr:twoCellAnchor>
  <xdr:twoCellAnchor>
    <xdr:from>
      <xdr:col>8</xdr:col>
      <xdr:colOff>73025</xdr:colOff>
      <xdr:row>12</xdr:row>
      <xdr:rowOff>49853</xdr:rowOff>
    </xdr:from>
    <xdr:to>
      <xdr:col>12</xdr:col>
      <xdr:colOff>95250</xdr:colOff>
      <xdr:row>13</xdr:row>
      <xdr:rowOff>0</xdr:rowOff>
    </xdr:to>
    <xdr:sp macro="" textlink="">
      <xdr:nvSpPr>
        <xdr:cNvPr id="20" name="Rechteck 19"/>
        <xdr:cNvSpPr/>
      </xdr:nvSpPr>
      <xdr:spPr>
        <a:xfrm>
          <a:off x="4936378" y="2750471"/>
          <a:ext cx="918696" cy="43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2000" b="1">
              <a:solidFill>
                <a:sysClr val="windowText" lastClr="000000"/>
              </a:solidFill>
            </a:rPr>
            <a:t>Start</a:t>
          </a:r>
        </a:p>
      </xdr:txBody>
    </xdr:sp>
    <xdr:clientData/>
  </xdr:twoCellAnchor>
  <xdr:twoCellAnchor>
    <xdr:from>
      <xdr:col>14</xdr:col>
      <xdr:colOff>174625</xdr:colOff>
      <xdr:row>12</xdr:row>
      <xdr:rowOff>49853</xdr:rowOff>
    </xdr:from>
    <xdr:to>
      <xdr:col>22</xdr:col>
      <xdr:colOff>111125</xdr:colOff>
      <xdr:row>13</xdr:row>
      <xdr:rowOff>0</xdr:rowOff>
    </xdr:to>
    <xdr:sp macro="" textlink="">
      <xdr:nvSpPr>
        <xdr:cNvPr id="21" name="Rechteck 20"/>
        <xdr:cNvSpPr/>
      </xdr:nvSpPr>
      <xdr:spPr>
        <a:xfrm>
          <a:off x="6382684" y="2750471"/>
          <a:ext cx="1729441" cy="43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2000" b="1">
              <a:solidFill>
                <a:sysClr val="windowText" lastClr="000000"/>
              </a:solidFill>
            </a:rPr>
            <a:t>Meilenstein</a:t>
          </a:r>
          <a:r>
            <a:rPr lang="de-DE" sz="2000" b="1" baseline="0">
              <a:solidFill>
                <a:sysClr val="windowText" lastClr="000000"/>
              </a:solidFill>
            </a:rPr>
            <a:t> 1</a:t>
          </a:r>
          <a:endParaRPr lang="de-DE" sz="2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24</xdr:col>
      <xdr:colOff>184150</xdr:colOff>
      <xdr:row>12</xdr:row>
      <xdr:rowOff>49853</xdr:rowOff>
    </xdr:from>
    <xdr:to>
      <xdr:col>32</xdr:col>
      <xdr:colOff>120650</xdr:colOff>
      <xdr:row>13</xdr:row>
      <xdr:rowOff>0</xdr:rowOff>
    </xdr:to>
    <xdr:sp macro="" textlink="">
      <xdr:nvSpPr>
        <xdr:cNvPr id="22" name="Rechteck 21"/>
        <xdr:cNvSpPr/>
      </xdr:nvSpPr>
      <xdr:spPr>
        <a:xfrm>
          <a:off x="8633385" y="2750471"/>
          <a:ext cx="1729441" cy="43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2000" b="1">
              <a:solidFill>
                <a:sysClr val="windowText" lastClr="000000"/>
              </a:solidFill>
            </a:rPr>
            <a:t>Meilenstein</a:t>
          </a:r>
          <a:r>
            <a:rPr lang="de-DE" sz="2000" b="1" baseline="0">
              <a:solidFill>
                <a:sysClr val="windowText" lastClr="000000"/>
              </a:solidFill>
            </a:rPr>
            <a:t> 2</a:t>
          </a:r>
          <a:endParaRPr lang="de-DE" sz="2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33</xdr:col>
      <xdr:colOff>209550</xdr:colOff>
      <xdr:row>12</xdr:row>
      <xdr:rowOff>49853</xdr:rowOff>
    </xdr:from>
    <xdr:to>
      <xdr:col>41</xdr:col>
      <xdr:colOff>146050</xdr:colOff>
      <xdr:row>13</xdr:row>
      <xdr:rowOff>0</xdr:rowOff>
    </xdr:to>
    <xdr:sp macro="" textlink="">
      <xdr:nvSpPr>
        <xdr:cNvPr id="23" name="Rechteck 22"/>
        <xdr:cNvSpPr/>
      </xdr:nvSpPr>
      <xdr:spPr>
        <a:xfrm>
          <a:off x="10675844" y="2750471"/>
          <a:ext cx="1729441" cy="43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2000" b="1">
              <a:solidFill>
                <a:sysClr val="windowText" lastClr="000000"/>
              </a:solidFill>
            </a:rPr>
            <a:t>Meilenstein</a:t>
          </a:r>
          <a:r>
            <a:rPr lang="de-DE" sz="2000" b="1" baseline="0">
              <a:solidFill>
                <a:sysClr val="windowText" lastClr="000000"/>
              </a:solidFill>
            </a:rPr>
            <a:t> 3</a:t>
          </a:r>
          <a:endParaRPr lang="de-DE" sz="2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44</xdr:col>
      <xdr:colOff>66675</xdr:colOff>
      <xdr:row>12</xdr:row>
      <xdr:rowOff>49853</xdr:rowOff>
    </xdr:from>
    <xdr:to>
      <xdr:col>49</xdr:col>
      <xdr:colOff>190500</xdr:colOff>
      <xdr:row>13</xdr:row>
      <xdr:rowOff>0</xdr:rowOff>
    </xdr:to>
    <xdr:sp macro="" textlink="">
      <xdr:nvSpPr>
        <xdr:cNvPr id="24" name="Rechteck 23"/>
        <xdr:cNvSpPr/>
      </xdr:nvSpPr>
      <xdr:spPr>
        <a:xfrm>
          <a:off x="12998263" y="2750471"/>
          <a:ext cx="1244413" cy="43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2000" b="1">
              <a:solidFill>
                <a:sysClr val="windowText" lastClr="000000"/>
              </a:solidFill>
            </a:rPr>
            <a:t>Abschluß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224117</xdr:colOff>
      <xdr:row>0</xdr:row>
      <xdr:rowOff>373528</xdr:rowOff>
    </xdr:to>
    <xdr:sp macro="" textlink="">
      <xdr:nvSpPr>
        <xdr:cNvPr id="31" name="Textfeld 30"/>
        <xdr:cNvSpPr txBox="1"/>
      </xdr:nvSpPr>
      <xdr:spPr>
        <a:xfrm>
          <a:off x="0" y="0"/>
          <a:ext cx="6305176" cy="37352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000" b="1"/>
            <a:t>Phasenplanung und Ressourcenplanung</a:t>
          </a:r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18</xdr:col>
      <xdr:colOff>192369</xdr:colOff>
      <xdr:row>54</xdr:row>
      <xdr:rowOff>20206</xdr:rowOff>
    </xdr:to>
    <xdr:sp macro="" textlink="">
      <xdr:nvSpPr>
        <xdr:cNvPr id="32" name="Rechteck 31"/>
        <xdr:cNvSpPr/>
      </xdr:nvSpPr>
      <xdr:spPr>
        <a:xfrm>
          <a:off x="5535706" y="4403912"/>
          <a:ext cx="1761192" cy="115200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de-DE" sz="18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13</xdr:col>
      <xdr:colOff>142923</xdr:colOff>
      <xdr:row>53</xdr:row>
      <xdr:rowOff>877900</xdr:rowOff>
    </xdr:to>
    <xdr:pic>
      <xdr:nvPicPr>
        <xdr:cNvPr id="34" name="Grafik 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35706" y="4403912"/>
          <a:ext cx="591158" cy="877900"/>
        </a:xfrm>
        <a:prstGeom prst="rect">
          <a:avLst/>
        </a:prstGeom>
      </xdr:spPr>
    </xdr:pic>
    <xdr:clientData/>
  </xdr:twoCellAnchor>
  <xdr:twoCellAnchor>
    <xdr:from>
      <xdr:col>38</xdr:col>
      <xdr:colOff>15875</xdr:colOff>
      <xdr:row>38</xdr:row>
      <xdr:rowOff>0</xdr:rowOff>
    </xdr:from>
    <xdr:to>
      <xdr:col>47</xdr:col>
      <xdr:colOff>0</xdr:colOff>
      <xdr:row>54</xdr:row>
      <xdr:rowOff>20206</xdr:rowOff>
    </xdr:to>
    <xdr:sp macro="" textlink="">
      <xdr:nvSpPr>
        <xdr:cNvPr id="35" name="Rechteck 34"/>
        <xdr:cNvSpPr/>
      </xdr:nvSpPr>
      <xdr:spPr>
        <a:xfrm>
          <a:off x="11602757" y="4403912"/>
          <a:ext cx="2001184" cy="115200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2000"/>
            <a:t>Phase 3</a:t>
          </a:r>
        </a:p>
      </xdr:txBody>
    </xdr:sp>
    <xdr:clientData/>
  </xdr:twoCellAnchor>
  <xdr:twoCellAnchor editAs="oneCell">
    <xdr:from>
      <xdr:col>38</xdr:col>
      <xdr:colOff>81197</xdr:colOff>
      <xdr:row>38</xdr:row>
      <xdr:rowOff>0</xdr:rowOff>
    </xdr:from>
    <xdr:to>
      <xdr:col>41</xdr:col>
      <xdr:colOff>0</xdr:colOff>
      <xdr:row>53</xdr:row>
      <xdr:rowOff>877900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68079" y="4403912"/>
          <a:ext cx="591156" cy="877900"/>
        </a:xfrm>
        <a:prstGeom prst="rect">
          <a:avLst/>
        </a:prstGeom>
      </xdr:spPr>
    </xdr:pic>
    <xdr:clientData/>
  </xdr:twoCellAnchor>
  <xdr:twoCellAnchor editAs="oneCell">
    <xdr:from>
      <xdr:col>57</xdr:col>
      <xdr:colOff>145676</xdr:colOff>
      <xdr:row>0</xdr:row>
      <xdr:rowOff>0</xdr:rowOff>
    </xdr:from>
    <xdr:to>
      <xdr:col>59</xdr:col>
      <xdr:colOff>0</xdr:colOff>
      <xdr:row>1</xdr:row>
      <xdr:rowOff>0</xdr:rowOff>
    </xdr:to>
    <xdr:pic>
      <xdr:nvPicPr>
        <xdr:cNvPr id="25" name="Grafik 2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90794" y="0"/>
          <a:ext cx="874059" cy="4034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1679389</xdr:colOff>
      <xdr:row>0</xdr:row>
      <xdr:rowOff>317500</xdr:rowOff>
    </xdr:to>
    <xdr:sp macro="" textlink="">
      <xdr:nvSpPr>
        <xdr:cNvPr id="4" name="Textfeld 3"/>
        <xdr:cNvSpPr txBox="1"/>
      </xdr:nvSpPr>
      <xdr:spPr>
        <a:xfrm>
          <a:off x="0" y="0"/>
          <a:ext cx="3322918" cy="3175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000" b="1"/>
            <a:t>Liste offener Punkte</a:t>
          </a:r>
        </a:p>
      </xdr:txBody>
    </xdr:sp>
    <xdr:clientData/>
  </xdr:twoCellAnchor>
  <xdr:twoCellAnchor editAs="oneCell">
    <xdr:from>
      <xdr:col>10</xdr:col>
      <xdr:colOff>2745441</xdr:colOff>
      <xdr:row>0</xdr:row>
      <xdr:rowOff>0</xdr:rowOff>
    </xdr:from>
    <xdr:to>
      <xdr:col>12</xdr:col>
      <xdr:colOff>0</xdr:colOff>
      <xdr:row>1</xdr:row>
      <xdr:rowOff>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9617" y="0"/>
          <a:ext cx="874059" cy="403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5"/>
  <sheetViews>
    <sheetView showGridLines="0" tabSelected="1" zoomScale="85" zoomScaleNormal="85" zoomScalePageLayoutView="85" workbookViewId="0">
      <selection activeCell="D17" sqref="D17"/>
    </sheetView>
  </sheetViews>
  <sheetFormatPr baseColWidth="10" defaultColWidth="11.42578125" defaultRowHeight="15" customHeight="1" zeroHeight="1"/>
  <cols>
    <col min="1" max="1" width="11.42578125" customWidth="1"/>
    <col min="2" max="2" width="15.7109375" customWidth="1"/>
    <col min="3" max="3" width="19.7109375" customWidth="1"/>
    <col min="4" max="9" width="11.42578125" customWidth="1"/>
    <col min="10" max="11" width="12" customWidth="1"/>
    <col min="16383" max="16383" width="11.7109375" customWidth="1"/>
  </cols>
  <sheetData>
    <row r="1" spans="1:12" s="76" customFormat="1" ht="32.1" customHeight="1">
      <c r="A1" s="177"/>
      <c r="B1" s="178"/>
      <c r="C1" s="178"/>
      <c r="D1" s="178"/>
      <c r="E1" s="178"/>
      <c r="F1" s="178"/>
      <c r="G1" s="178"/>
      <c r="H1" s="178"/>
      <c r="I1" s="178"/>
      <c r="J1" s="178"/>
      <c r="K1" s="179"/>
      <c r="L1"/>
    </row>
    <row r="2" spans="1:12">
      <c r="A2" s="164"/>
      <c r="B2" s="90"/>
      <c r="C2" s="90"/>
      <c r="D2" s="90"/>
      <c r="E2" s="90"/>
      <c r="F2" s="90"/>
      <c r="G2" s="90"/>
      <c r="H2" s="90"/>
      <c r="I2" s="90"/>
      <c r="J2" s="90"/>
      <c r="K2" s="163"/>
    </row>
    <row r="3" spans="1:12">
      <c r="A3" s="164"/>
      <c r="B3" s="274" t="s">
        <v>0</v>
      </c>
      <c r="C3" s="274"/>
      <c r="D3" s="275" t="s">
        <v>113</v>
      </c>
      <c r="E3" s="276"/>
      <c r="F3" s="276"/>
      <c r="G3" s="276"/>
      <c r="H3" s="276"/>
      <c r="I3" s="276"/>
      <c r="J3" s="90"/>
      <c r="K3" s="163"/>
    </row>
    <row r="4" spans="1:12">
      <c r="A4" s="164"/>
      <c r="B4" s="274" t="s">
        <v>94</v>
      </c>
      <c r="C4" s="274"/>
      <c r="D4" s="275" t="s">
        <v>94</v>
      </c>
      <c r="E4" s="276"/>
      <c r="F4" s="276"/>
      <c r="G4" s="276"/>
      <c r="H4" s="276"/>
      <c r="I4" s="276"/>
      <c r="J4" s="90"/>
      <c r="K4" s="163"/>
    </row>
    <row r="5" spans="1:12" ht="15" customHeight="1">
      <c r="A5" s="164"/>
      <c r="B5" s="274" t="s">
        <v>114</v>
      </c>
      <c r="C5" s="274"/>
      <c r="D5" s="275" t="s">
        <v>83</v>
      </c>
      <c r="E5" s="276"/>
      <c r="F5" s="276"/>
      <c r="G5" s="276"/>
      <c r="H5" s="276"/>
      <c r="I5" s="276"/>
      <c r="J5" s="90"/>
      <c r="K5" s="163"/>
    </row>
    <row r="6" spans="1:12" ht="15" customHeight="1">
      <c r="A6" s="164"/>
      <c r="B6" s="274" t="s">
        <v>94</v>
      </c>
      <c r="C6" s="274"/>
      <c r="D6" s="277" t="s">
        <v>134</v>
      </c>
      <c r="E6" s="278"/>
      <c r="F6" s="278"/>
      <c r="G6" s="278"/>
      <c r="H6" s="278"/>
      <c r="I6" s="279"/>
      <c r="J6" s="90"/>
      <c r="K6" s="163"/>
    </row>
    <row r="7" spans="1:12">
      <c r="A7" s="164"/>
      <c r="B7" s="274" t="s">
        <v>80</v>
      </c>
      <c r="C7" s="274"/>
      <c r="D7" s="279" t="s">
        <v>82</v>
      </c>
      <c r="E7" s="276"/>
      <c r="F7" s="276"/>
      <c r="G7" s="276"/>
      <c r="H7" s="276"/>
      <c r="I7" s="276"/>
      <c r="J7" s="90"/>
      <c r="K7" s="163"/>
    </row>
    <row r="8" spans="1:12">
      <c r="A8" s="164"/>
      <c r="B8" s="274" t="s">
        <v>20</v>
      </c>
      <c r="C8" s="274"/>
      <c r="D8" s="275" t="s">
        <v>84</v>
      </c>
      <c r="E8" s="276"/>
      <c r="F8" s="276"/>
      <c r="G8" s="276"/>
      <c r="H8" s="276"/>
      <c r="I8" s="276"/>
      <c r="J8" s="90"/>
      <c r="K8" s="163"/>
    </row>
    <row r="9" spans="1:12">
      <c r="A9" s="164"/>
      <c r="B9" s="274" t="s">
        <v>81</v>
      </c>
      <c r="C9" s="274"/>
      <c r="D9" s="275" t="s">
        <v>85</v>
      </c>
      <c r="E9" s="276"/>
      <c r="F9" s="276"/>
      <c r="G9" s="276"/>
      <c r="H9" s="276"/>
      <c r="I9" s="276"/>
      <c r="J9" s="90"/>
      <c r="K9" s="163"/>
    </row>
    <row r="10" spans="1:12">
      <c r="A10" s="164"/>
      <c r="B10" s="274" t="s">
        <v>1</v>
      </c>
      <c r="C10" s="274"/>
      <c r="D10" s="275" t="s">
        <v>135</v>
      </c>
      <c r="E10" s="276"/>
      <c r="F10" s="276"/>
      <c r="G10" s="276"/>
      <c r="H10" s="276"/>
      <c r="I10" s="276"/>
      <c r="J10" s="90"/>
      <c r="K10" s="163"/>
    </row>
    <row r="11" spans="1:12">
      <c r="A11" s="164"/>
      <c r="B11" s="280" t="s">
        <v>21</v>
      </c>
      <c r="C11" s="281"/>
      <c r="D11" s="275" t="s">
        <v>86</v>
      </c>
      <c r="E11" s="276"/>
      <c r="F11" s="276"/>
      <c r="G11" s="276"/>
      <c r="H11" s="276"/>
      <c r="I11" s="276"/>
      <c r="J11" s="90"/>
      <c r="K11" s="163"/>
    </row>
    <row r="12" spans="1:12">
      <c r="A12" s="164"/>
      <c r="B12" s="282"/>
      <c r="C12" s="283"/>
      <c r="D12" s="275" t="s">
        <v>87</v>
      </c>
      <c r="E12" s="276"/>
      <c r="F12" s="276"/>
      <c r="G12" s="276"/>
      <c r="H12" s="276"/>
      <c r="I12" s="276"/>
      <c r="J12" s="90"/>
      <c r="K12" s="163"/>
    </row>
    <row r="13" spans="1:12">
      <c r="A13" s="164"/>
      <c r="B13" s="282"/>
      <c r="C13" s="283"/>
      <c r="D13" s="275" t="s">
        <v>88</v>
      </c>
      <c r="E13" s="276"/>
      <c r="F13" s="276"/>
      <c r="G13" s="276"/>
      <c r="H13" s="276"/>
      <c r="I13" s="276"/>
      <c r="J13" s="90"/>
      <c r="K13" s="163"/>
    </row>
    <row r="14" spans="1:12">
      <c r="A14" s="164"/>
      <c r="B14" s="282"/>
      <c r="C14" s="283"/>
      <c r="D14" s="275" t="s">
        <v>89</v>
      </c>
      <c r="E14" s="276"/>
      <c r="F14" s="276"/>
      <c r="G14" s="276"/>
      <c r="H14" s="276"/>
      <c r="I14" s="276"/>
      <c r="J14" s="90"/>
      <c r="K14" s="163"/>
    </row>
    <row r="15" spans="1:12">
      <c r="A15" s="164"/>
      <c r="B15" s="284"/>
      <c r="C15" s="285"/>
      <c r="D15" s="275" t="s">
        <v>90</v>
      </c>
      <c r="E15" s="276"/>
      <c r="F15" s="276"/>
      <c r="G15" s="276"/>
      <c r="H15" s="276"/>
      <c r="I15" s="276"/>
      <c r="J15" s="90"/>
      <c r="K15" s="163"/>
    </row>
    <row r="16" spans="1:12">
      <c r="A16" s="164"/>
      <c r="B16" s="90"/>
      <c r="C16" s="90"/>
      <c r="D16" s="90"/>
      <c r="E16" s="90"/>
      <c r="F16" s="90"/>
      <c r="G16" s="90"/>
      <c r="H16" s="90"/>
      <c r="I16" s="90"/>
      <c r="J16" s="90"/>
      <c r="K16" s="163"/>
    </row>
    <row r="17" spans="1:11">
      <c r="A17" s="164"/>
      <c r="B17" s="90"/>
      <c r="C17" s="90"/>
      <c r="D17" s="90"/>
      <c r="E17" s="90"/>
      <c r="F17" s="90"/>
      <c r="G17" s="90"/>
      <c r="H17" s="90"/>
      <c r="I17" s="90"/>
      <c r="J17" s="90"/>
      <c r="K17" s="163"/>
    </row>
    <row r="18" spans="1:11" ht="15" customHeight="1">
      <c r="A18" s="164"/>
      <c r="B18" s="254" t="s">
        <v>107</v>
      </c>
      <c r="C18" s="80"/>
      <c r="D18" s="80"/>
      <c r="E18" s="80"/>
      <c r="F18" s="80"/>
      <c r="G18" s="80"/>
      <c r="H18" s="80"/>
      <c r="I18" s="80"/>
      <c r="J18" s="80"/>
      <c r="K18" s="163"/>
    </row>
    <row r="19" spans="1:11" ht="15" customHeight="1">
      <c r="A19" s="164"/>
      <c r="B19" s="252" t="s">
        <v>108</v>
      </c>
      <c r="C19" s="253"/>
      <c r="D19" s="80"/>
      <c r="E19" s="80"/>
      <c r="F19" s="80"/>
      <c r="G19" s="80"/>
      <c r="H19" s="80"/>
      <c r="I19" s="80"/>
      <c r="J19" s="80"/>
      <c r="K19" s="163"/>
    </row>
    <row r="20" spans="1:11" ht="15" customHeight="1">
      <c r="A20" s="90"/>
      <c r="B20" s="80" t="s">
        <v>109</v>
      </c>
      <c r="C20" s="80"/>
      <c r="D20" s="80"/>
      <c r="E20" s="80"/>
      <c r="F20" s="80"/>
      <c r="G20" s="80"/>
      <c r="H20" s="80"/>
      <c r="I20" s="80"/>
      <c r="J20" s="80"/>
      <c r="K20" s="163"/>
    </row>
    <row r="21" spans="1:11" ht="15" customHeight="1">
      <c r="A21" s="80"/>
      <c r="B21" s="80" t="s">
        <v>110</v>
      </c>
      <c r="C21" s="80"/>
      <c r="D21" s="80"/>
      <c r="E21" s="80"/>
      <c r="F21" s="80"/>
      <c r="G21" s="80"/>
      <c r="H21" s="80"/>
      <c r="I21" s="80"/>
      <c r="J21" s="80"/>
      <c r="K21" s="163"/>
    </row>
    <row r="22" spans="1:11" ht="1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163"/>
    </row>
    <row r="23" spans="1:11" ht="15" customHeight="1">
      <c r="A23" s="80"/>
      <c r="B23" s="80" t="s">
        <v>111</v>
      </c>
      <c r="C23" s="80"/>
      <c r="D23" s="80"/>
      <c r="E23" s="80"/>
      <c r="F23" s="80"/>
      <c r="G23" s="80"/>
      <c r="H23" s="80"/>
      <c r="I23" s="80"/>
      <c r="J23" s="80"/>
      <c r="K23" s="163"/>
    </row>
    <row r="24" spans="1:11" ht="15" customHeight="1">
      <c r="A24" s="80"/>
      <c r="B24" s="80" t="s">
        <v>112</v>
      </c>
      <c r="C24" s="80"/>
      <c r="D24" s="80"/>
      <c r="E24" s="80"/>
      <c r="F24" s="80"/>
      <c r="G24" s="80"/>
      <c r="H24" s="80"/>
      <c r="I24" s="80"/>
      <c r="J24" s="80"/>
      <c r="K24" s="163"/>
    </row>
    <row r="25" spans="1:11" ht="1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5"/>
    </row>
  </sheetData>
  <protectedRanges>
    <protectedRange sqref="D7 B3:C4 B7:C15" name="F301"/>
    <protectedRange sqref="B5:C5" name="F301_1"/>
    <protectedRange sqref="B6:C6" name="F301_2"/>
  </protectedRanges>
  <mergeCells count="22">
    <mergeCell ref="B7:C7"/>
    <mergeCell ref="D7:I7"/>
    <mergeCell ref="B8:C8"/>
    <mergeCell ref="D8:I8"/>
    <mergeCell ref="D15:I15"/>
    <mergeCell ref="B9:C9"/>
    <mergeCell ref="D9:I9"/>
    <mergeCell ref="B10:C10"/>
    <mergeCell ref="D10:I10"/>
    <mergeCell ref="B11:C15"/>
    <mergeCell ref="D11:I11"/>
    <mergeCell ref="D12:I12"/>
    <mergeCell ref="D13:I13"/>
    <mergeCell ref="D14:I14"/>
    <mergeCell ref="B3:C3"/>
    <mergeCell ref="D3:I3"/>
    <mergeCell ref="B5:C5"/>
    <mergeCell ref="D5:I5"/>
    <mergeCell ref="B6:C6"/>
    <mergeCell ref="D6:I6"/>
    <mergeCell ref="B4:C4"/>
    <mergeCell ref="D4:I4"/>
  </mergeCells>
  <phoneticPr fontId="47" type="noConversion"/>
  <pageMargins left="0.7" right="0.7" top="0.78740157499999996" bottom="0.78740157499999996" header="0.3" footer="0.3"/>
  <pageSetup paperSize="9" scale="63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08"/>
  <sheetViews>
    <sheetView showGridLines="0" topLeftCell="A69" zoomScale="85" zoomScaleNormal="85" zoomScalePageLayoutView="85" workbookViewId="0">
      <selection activeCell="B74" sqref="B74:I77"/>
    </sheetView>
  </sheetViews>
  <sheetFormatPr baseColWidth="10" defaultRowHeight="15"/>
  <cols>
    <col min="1" max="1" width="11.7109375" customWidth="1"/>
    <col min="2" max="2" width="22.42578125" customWidth="1"/>
    <col min="3" max="3" width="14.140625" customWidth="1"/>
    <col min="4" max="4" width="10.7109375" customWidth="1"/>
    <col min="5" max="5" width="15.85546875" customWidth="1"/>
    <col min="6" max="6" width="24.7109375" customWidth="1"/>
    <col min="7" max="7" width="12.28515625" customWidth="1"/>
    <col min="8" max="8" width="15" style="68" customWidth="1"/>
    <col min="9" max="9" width="33.140625" customWidth="1"/>
    <col min="10" max="10" width="11.85546875" customWidth="1"/>
  </cols>
  <sheetData>
    <row r="1" spans="1:12" s="76" customFormat="1" ht="32.1" customHeight="1">
      <c r="A1" s="177"/>
      <c r="B1" s="178"/>
      <c r="C1" s="178"/>
      <c r="D1" s="178"/>
      <c r="E1" s="178"/>
      <c r="F1" s="178"/>
      <c r="G1" s="178"/>
      <c r="H1" s="178"/>
      <c r="I1" s="178"/>
      <c r="J1" s="179"/>
      <c r="K1"/>
      <c r="L1"/>
    </row>
    <row r="2" spans="1:12">
      <c r="A2" s="81"/>
      <c r="B2" s="180"/>
      <c r="C2" s="92"/>
      <c r="D2" s="92"/>
      <c r="E2" s="92"/>
      <c r="F2" s="92"/>
      <c r="G2" s="92"/>
      <c r="H2" s="92"/>
      <c r="I2" s="92"/>
      <c r="J2" s="82"/>
    </row>
    <row r="3" spans="1:12">
      <c r="A3" s="81"/>
      <c r="B3" s="286" t="s">
        <v>0</v>
      </c>
      <c r="C3" s="287"/>
      <c r="D3" s="288" t="str">
        <f>Projektname</f>
        <v>Projekt 0815</v>
      </c>
      <c r="E3" s="288"/>
      <c r="F3" s="288"/>
      <c r="G3" s="288"/>
      <c r="H3" s="288"/>
      <c r="I3" s="288"/>
      <c r="J3" s="82"/>
    </row>
    <row r="4" spans="1:12">
      <c r="A4" s="81"/>
      <c r="B4" s="286" t="s">
        <v>79</v>
      </c>
      <c r="C4" s="287"/>
      <c r="D4" s="288" t="str">
        <f>Kunde</f>
        <v>Kunde X</v>
      </c>
      <c r="E4" s="288"/>
      <c r="F4" s="288"/>
      <c r="G4" s="288"/>
      <c r="H4" s="288"/>
      <c r="I4" s="288"/>
      <c r="J4" s="82"/>
    </row>
    <row r="5" spans="1:12">
      <c r="A5" s="81"/>
      <c r="B5" s="286" t="s">
        <v>94</v>
      </c>
      <c r="C5" s="287"/>
      <c r="D5" s="289" t="str">
        <f>Kundennummer</f>
        <v>002050</v>
      </c>
      <c r="E5" s="290"/>
      <c r="F5" s="290"/>
      <c r="G5" s="290"/>
      <c r="H5" s="290"/>
      <c r="I5" s="291"/>
      <c r="J5" s="82"/>
    </row>
    <row r="6" spans="1:12">
      <c r="A6" s="81"/>
      <c r="B6" s="286" t="s">
        <v>80</v>
      </c>
      <c r="C6" s="287"/>
      <c r="D6" s="288" t="str">
        <f>ProjektVerantwortKunde</f>
        <v>Herr Mustermann</v>
      </c>
      <c r="E6" s="288"/>
      <c r="F6" s="288"/>
      <c r="G6" s="288"/>
      <c r="H6" s="288"/>
      <c r="I6" s="288"/>
      <c r="J6" s="82"/>
    </row>
    <row r="7" spans="1:12">
      <c r="A7" s="81"/>
      <c r="B7" s="286" t="s">
        <v>20</v>
      </c>
      <c r="C7" s="287"/>
      <c r="D7" s="288" t="str">
        <f>Projektleiter</f>
        <v>Herr Schnellschwätzer</v>
      </c>
      <c r="E7" s="288"/>
      <c r="F7" s="288"/>
      <c r="G7" s="288"/>
      <c r="H7" s="288"/>
      <c r="I7" s="288"/>
      <c r="J7" s="82"/>
    </row>
    <row r="8" spans="1:12">
      <c r="A8" s="81"/>
      <c r="B8" s="286" t="s">
        <v>81</v>
      </c>
      <c r="C8" s="287"/>
      <c r="D8" s="288" t="str">
        <f>Übersicht!D9</f>
        <v>Herr Bremser</v>
      </c>
      <c r="E8" s="288"/>
      <c r="F8" s="288"/>
      <c r="G8" s="288"/>
      <c r="H8" s="288"/>
      <c r="I8" s="288"/>
      <c r="J8" s="82"/>
    </row>
    <row r="9" spans="1:12">
      <c r="A9" s="81"/>
      <c r="B9" s="274" t="s">
        <v>1</v>
      </c>
      <c r="C9" s="274"/>
      <c r="D9" s="299" t="s">
        <v>135</v>
      </c>
      <c r="E9" s="300"/>
      <c r="F9" s="300"/>
      <c r="G9" s="300"/>
      <c r="H9" s="300"/>
      <c r="I9" s="300"/>
      <c r="J9" s="82"/>
    </row>
    <row r="10" spans="1:12">
      <c r="A10" s="81"/>
      <c r="B10" s="280" t="s">
        <v>2</v>
      </c>
      <c r="C10" s="301"/>
      <c r="D10" s="288" t="str">
        <f>Übersicht!D11</f>
        <v>Teilprojektleiter 1</v>
      </c>
      <c r="E10" s="288"/>
      <c r="F10" s="288"/>
      <c r="G10" s="288"/>
      <c r="H10" s="288"/>
      <c r="I10" s="288"/>
      <c r="J10" s="82"/>
    </row>
    <row r="11" spans="1:12">
      <c r="A11" s="81"/>
      <c r="B11" s="302"/>
      <c r="C11" s="303"/>
      <c r="D11" s="288" t="str">
        <f>Übersicht!D12</f>
        <v>Teilprojektleiter 2</v>
      </c>
      <c r="E11" s="288"/>
      <c r="F11" s="288"/>
      <c r="G11" s="288"/>
      <c r="H11" s="288"/>
      <c r="I11" s="288"/>
      <c r="J11" s="82"/>
    </row>
    <row r="12" spans="1:12">
      <c r="A12" s="81"/>
      <c r="B12" s="302"/>
      <c r="C12" s="303"/>
      <c r="D12" s="288" t="str">
        <f>Übersicht!D13</f>
        <v>Teilprojektleiter 3</v>
      </c>
      <c r="E12" s="288"/>
      <c r="F12" s="288"/>
      <c r="G12" s="288"/>
      <c r="H12" s="288"/>
      <c r="I12" s="288"/>
      <c r="J12" s="82"/>
    </row>
    <row r="13" spans="1:12">
      <c r="A13" s="81"/>
      <c r="B13" s="302"/>
      <c r="C13" s="303"/>
      <c r="D13" s="288" t="str">
        <f>Übersicht!D14</f>
        <v>Teilprojektleiter 4</v>
      </c>
      <c r="E13" s="288"/>
      <c r="F13" s="288"/>
      <c r="G13" s="288"/>
      <c r="H13" s="288"/>
      <c r="I13" s="288"/>
      <c r="J13" s="82"/>
    </row>
    <row r="14" spans="1:12">
      <c r="A14" s="81"/>
      <c r="B14" s="304"/>
      <c r="C14" s="305"/>
      <c r="D14" s="288" t="str">
        <f>Übersicht!D15</f>
        <v>Teilprojektleiter 5</v>
      </c>
      <c r="E14" s="288"/>
      <c r="F14" s="288"/>
      <c r="G14" s="288"/>
      <c r="H14" s="288"/>
      <c r="I14" s="288"/>
      <c r="J14" s="82"/>
    </row>
    <row r="15" spans="1:12">
      <c r="A15" s="81"/>
      <c r="B15" s="181"/>
      <c r="C15" s="92"/>
      <c r="D15" s="92"/>
      <c r="E15" s="92"/>
      <c r="F15" s="92"/>
      <c r="G15" s="92"/>
      <c r="H15" s="92"/>
      <c r="I15" s="92"/>
      <c r="J15" s="82"/>
    </row>
    <row r="16" spans="1:12">
      <c r="A16" s="81"/>
      <c r="B16" s="182" t="s">
        <v>3</v>
      </c>
      <c r="C16" s="92"/>
      <c r="D16" s="92"/>
      <c r="E16" s="92"/>
      <c r="F16" s="92"/>
      <c r="G16" s="92"/>
      <c r="H16" s="92"/>
      <c r="I16" s="92"/>
      <c r="J16" s="82"/>
    </row>
    <row r="17" spans="1:10">
      <c r="A17" s="81"/>
      <c r="B17" s="180"/>
      <c r="C17" s="92"/>
      <c r="D17" s="92"/>
      <c r="E17" s="92"/>
      <c r="F17" s="92"/>
      <c r="G17" s="92"/>
      <c r="H17" s="92"/>
      <c r="I17" s="92"/>
      <c r="J17" s="82"/>
    </row>
    <row r="18" spans="1:10">
      <c r="A18" s="81"/>
      <c r="B18" s="292" t="s">
        <v>4</v>
      </c>
      <c r="C18" s="292"/>
      <c r="D18" s="83"/>
      <c r="E18" s="92"/>
      <c r="F18" s="92"/>
      <c r="G18" s="92"/>
      <c r="H18" s="92"/>
      <c r="I18" s="92"/>
      <c r="J18" s="82"/>
    </row>
    <row r="19" spans="1:10">
      <c r="A19" s="81"/>
      <c r="B19" s="293"/>
      <c r="C19" s="294"/>
      <c r="D19" s="294"/>
      <c r="E19" s="294"/>
      <c r="F19" s="294"/>
      <c r="G19" s="294"/>
      <c r="H19" s="294"/>
      <c r="I19" s="295"/>
      <c r="J19" s="82"/>
    </row>
    <row r="20" spans="1:10">
      <c r="A20" s="81"/>
      <c r="B20" s="180"/>
      <c r="C20" s="92"/>
      <c r="D20" s="92"/>
      <c r="E20" s="92"/>
      <c r="F20" s="92"/>
      <c r="G20" s="92"/>
      <c r="H20" s="92"/>
      <c r="I20" s="92"/>
      <c r="J20" s="82"/>
    </row>
    <row r="21" spans="1:10" hidden="1">
      <c r="A21" s="81"/>
      <c r="B21" s="89" t="s">
        <v>5</v>
      </c>
      <c r="C21" s="292" t="s">
        <v>6</v>
      </c>
      <c r="D21" s="292"/>
      <c r="E21" s="292"/>
      <c r="F21" s="292"/>
      <c r="G21" s="292" t="s">
        <v>7</v>
      </c>
      <c r="H21" s="292"/>
      <c r="I21" s="292"/>
      <c r="J21" s="82"/>
    </row>
    <row r="22" spans="1:10" hidden="1">
      <c r="A22" s="81"/>
      <c r="B22" s="296"/>
      <c r="C22" s="297"/>
      <c r="D22" s="297"/>
      <c r="E22" s="297"/>
      <c r="F22" s="297"/>
      <c r="G22" s="298"/>
      <c r="H22" s="298"/>
      <c r="I22" s="298"/>
      <c r="J22" s="82"/>
    </row>
    <row r="23" spans="1:10" hidden="1">
      <c r="A23" s="81"/>
      <c r="B23" s="296"/>
      <c r="C23" s="297"/>
      <c r="D23" s="297"/>
      <c r="E23" s="297"/>
      <c r="F23" s="297"/>
      <c r="G23" s="298"/>
      <c r="H23" s="298"/>
      <c r="I23" s="298"/>
      <c r="J23" s="82"/>
    </row>
    <row r="24" spans="1:10" hidden="1">
      <c r="A24" s="81"/>
      <c r="B24" s="296"/>
      <c r="C24" s="297"/>
      <c r="D24" s="297"/>
      <c r="E24" s="297"/>
      <c r="F24" s="297"/>
      <c r="G24" s="298"/>
      <c r="H24" s="298"/>
      <c r="I24" s="298"/>
      <c r="J24" s="82"/>
    </row>
    <row r="25" spans="1:10" hidden="1">
      <c r="A25" s="81"/>
      <c r="B25" s="180"/>
      <c r="C25" s="92"/>
      <c r="D25" s="92"/>
      <c r="E25" s="92"/>
      <c r="F25" s="92"/>
      <c r="G25" s="92"/>
      <c r="H25" s="92"/>
      <c r="I25" s="92"/>
      <c r="J25" s="82"/>
    </row>
    <row r="26" spans="1:10">
      <c r="A26" s="81"/>
      <c r="B26" s="319" t="s">
        <v>77</v>
      </c>
      <c r="C26" s="324"/>
      <c r="D26" s="324"/>
      <c r="E26" s="324"/>
      <c r="F26" s="345"/>
      <c r="G26" s="292" t="s">
        <v>7</v>
      </c>
      <c r="H26" s="292"/>
      <c r="I26" s="292"/>
      <c r="J26" s="82"/>
    </row>
    <row r="27" spans="1:10">
      <c r="A27" s="81"/>
      <c r="B27" s="293"/>
      <c r="C27" s="327"/>
      <c r="D27" s="327"/>
      <c r="E27" s="327"/>
      <c r="F27" s="328"/>
      <c r="G27" s="346" t="s">
        <v>105</v>
      </c>
      <c r="H27" s="347"/>
      <c r="I27" s="348"/>
      <c r="J27" s="82"/>
    </row>
    <row r="28" spans="1:10">
      <c r="A28" s="81"/>
      <c r="B28" s="293"/>
      <c r="C28" s="327"/>
      <c r="D28" s="327"/>
      <c r="E28" s="327"/>
      <c r="F28" s="328"/>
      <c r="G28" s="306" t="s">
        <v>106</v>
      </c>
      <c r="H28" s="306"/>
      <c r="I28" s="306"/>
      <c r="J28" s="82"/>
    </row>
    <row r="29" spans="1:10">
      <c r="A29" s="81"/>
      <c r="B29" s="293"/>
      <c r="C29" s="327"/>
      <c r="D29" s="327"/>
      <c r="E29" s="327"/>
      <c r="F29" s="328"/>
      <c r="G29" s="306"/>
      <c r="H29" s="306"/>
      <c r="I29" s="306"/>
      <c r="J29" s="82"/>
    </row>
    <row r="30" spans="1:10">
      <c r="A30" s="81"/>
      <c r="B30" s="293"/>
      <c r="C30" s="327"/>
      <c r="D30" s="327"/>
      <c r="E30" s="327"/>
      <c r="F30" s="328"/>
      <c r="G30" s="306"/>
      <c r="H30" s="306"/>
      <c r="I30" s="306"/>
      <c r="J30" s="82"/>
    </row>
    <row r="31" spans="1:10" hidden="1">
      <c r="A31" s="81"/>
      <c r="B31" s="293"/>
      <c r="C31" s="327"/>
      <c r="D31" s="327"/>
      <c r="E31" s="327"/>
      <c r="F31" s="328"/>
      <c r="G31" s="306"/>
      <c r="H31" s="306"/>
      <c r="I31" s="306"/>
      <c r="J31" s="82"/>
    </row>
    <row r="32" spans="1:10" hidden="1">
      <c r="A32" s="81"/>
      <c r="B32" s="293"/>
      <c r="C32" s="327"/>
      <c r="D32" s="327"/>
      <c r="E32" s="327"/>
      <c r="F32" s="328"/>
      <c r="G32" s="306"/>
      <c r="H32" s="306"/>
      <c r="I32" s="306"/>
      <c r="J32" s="82"/>
    </row>
    <row r="33" spans="1:10" hidden="1">
      <c r="A33" s="81"/>
      <c r="B33" s="293"/>
      <c r="C33" s="327"/>
      <c r="D33" s="327"/>
      <c r="E33" s="327"/>
      <c r="F33" s="328"/>
      <c r="G33" s="306"/>
      <c r="H33" s="306"/>
      <c r="I33" s="306"/>
      <c r="J33" s="82"/>
    </row>
    <row r="34" spans="1:10" hidden="1">
      <c r="A34" s="81"/>
      <c r="B34" s="293"/>
      <c r="C34" s="327"/>
      <c r="D34" s="327"/>
      <c r="E34" s="327"/>
      <c r="F34" s="328"/>
      <c r="G34" s="306"/>
      <c r="H34" s="306"/>
      <c r="I34" s="306"/>
      <c r="J34" s="82"/>
    </row>
    <row r="35" spans="1:10">
      <c r="A35" s="81"/>
      <c r="B35" s="180"/>
      <c r="C35" s="92"/>
      <c r="D35" s="92"/>
      <c r="E35" s="92"/>
      <c r="F35" s="92"/>
      <c r="G35" s="92"/>
      <c r="H35" s="92"/>
      <c r="I35" s="92"/>
      <c r="J35" s="82"/>
    </row>
    <row r="36" spans="1:10">
      <c r="A36" s="81"/>
      <c r="B36" s="182" t="s">
        <v>8</v>
      </c>
      <c r="C36" s="92"/>
      <c r="D36" s="92"/>
      <c r="E36" s="92"/>
      <c r="F36" s="92"/>
      <c r="G36" s="92"/>
      <c r="H36" s="92"/>
      <c r="I36" s="92"/>
      <c r="J36" s="82"/>
    </row>
    <row r="37" spans="1:10">
      <c r="A37" s="81"/>
      <c r="B37" s="183"/>
      <c r="C37" s="92"/>
      <c r="D37" s="92"/>
      <c r="E37" s="92"/>
      <c r="F37" s="92"/>
      <c r="G37" s="92"/>
      <c r="H37" s="92"/>
      <c r="I37" s="92"/>
      <c r="J37" s="82"/>
    </row>
    <row r="38" spans="1:10">
      <c r="A38" s="81"/>
      <c r="B38" s="89" t="s">
        <v>8</v>
      </c>
      <c r="C38" s="83"/>
      <c r="D38" s="83"/>
      <c r="E38" s="92"/>
      <c r="F38" s="92"/>
      <c r="G38" s="92"/>
      <c r="H38" s="92"/>
      <c r="I38" s="92"/>
      <c r="J38" s="82"/>
    </row>
    <row r="39" spans="1:10">
      <c r="A39" s="81"/>
      <c r="B39" s="307"/>
      <c r="C39" s="308"/>
      <c r="D39" s="308"/>
      <c r="E39" s="308"/>
      <c r="F39" s="308"/>
      <c r="G39" s="308"/>
      <c r="H39" s="308"/>
      <c r="I39" s="309"/>
      <c r="J39" s="82"/>
    </row>
    <row r="40" spans="1:10">
      <c r="A40" s="81"/>
      <c r="B40" s="310"/>
      <c r="C40" s="311"/>
      <c r="D40" s="311"/>
      <c r="E40" s="311"/>
      <c r="F40" s="311"/>
      <c r="G40" s="311"/>
      <c r="H40" s="311"/>
      <c r="I40" s="312"/>
      <c r="J40" s="82"/>
    </row>
    <row r="41" spans="1:10">
      <c r="A41" s="81"/>
      <c r="B41" s="310"/>
      <c r="C41" s="311"/>
      <c r="D41" s="311"/>
      <c r="E41" s="311"/>
      <c r="F41" s="311"/>
      <c r="G41" s="311"/>
      <c r="H41" s="311"/>
      <c r="I41" s="312"/>
      <c r="J41" s="82"/>
    </row>
    <row r="42" spans="1:10">
      <c r="A42" s="81"/>
      <c r="B42" s="310"/>
      <c r="C42" s="311"/>
      <c r="D42" s="311"/>
      <c r="E42" s="311"/>
      <c r="F42" s="311"/>
      <c r="G42" s="311"/>
      <c r="H42" s="311"/>
      <c r="I42" s="312"/>
      <c r="J42" s="82"/>
    </row>
    <row r="43" spans="1:10" hidden="1">
      <c r="A43" s="81"/>
      <c r="B43" s="310"/>
      <c r="C43" s="311"/>
      <c r="D43" s="311"/>
      <c r="E43" s="311"/>
      <c r="F43" s="311"/>
      <c r="G43" s="311"/>
      <c r="H43" s="311"/>
      <c r="I43" s="312"/>
      <c r="J43" s="82"/>
    </row>
    <row r="44" spans="1:10" hidden="1">
      <c r="A44" s="81"/>
      <c r="B44" s="313"/>
      <c r="C44" s="314"/>
      <c r="D44" s="314"/>
      <c r="E44" s="314"/>
      <c r="F44" s="314"/>
      <c r="G44" s="314"/>
      <c r="H44" s="314"/>
      <c r="I44" s="315"/>
      <c r="J44" s="82"/>
    </row>
    <row r="45" spans="1:10">
      <c r="A45" s="81"/>
      <c r="B45" s="180"/>
      <c r="C45" s="92"/>
      <c r="D45" s="92"/>
      <c r="E45" s="92"/>
      <c r="F45" s="92"/>
      <c r="G45" s="92"/>
      <c r="H45" s="92"/>
      <c r="I45" s="92"/>
      <c r="J45" s="82"/>
    </row>
    <row r="46" spans="1:10" hidden="1">
      <c r="A46" s="81"/>
      <c r="B46" s="182" t="s">
        <v>78</v>
      </c>
      <c r="C46" s="92"/>
      <c r="D46" s="92"/>
      <c r="E46" s="92"/>
      <c r="F46" s="92"/>
      <c r="G46" s="92"/>
      <c r="H46" s="92"/>
      <c r="I46" s="92"/>
      <c r="J46" s="82"/>
    </row>
    <row r="47" spans="1:10" hidden="1">
      <c r="A47" s="81"/>
      <c r="B47" s="180"/>
      <c r="C47" s="92"/>
      <c r="D47" s="92"/>
      <c r="E47" s="92"/>
      <c r="F47" s="92"/>
      <c r="G47" s="92"/>
      <c r="H47" s="92"/>
      <c r="I47" s="92"/>
      <c r="J47" s="82"/>
    </row>
    <row r="48" spans="1:10" hidden="1">
      <c r="A48" s="81"/>
      <c r="B48" s="89" t="s">
        <v>10</v>
      </c>
      <c r="C48" s="319" t="s">
        <v>55</v>
      </c>
      <c r="D48" s="320"/>
      <c r="E48" s="321"/>
      <c r="F48" s="321"/>
      <c r="G48" s="321"/>
      <c r="H48" s="321"/>
      <c r="I48" s="322"/>
      <c r="J48" s="82"/>
    </row>
    <row r="49" spans="1:10" hidden="1">
      <c r="A49" s="86"/>
      <c r="B49" s="77">
        <v>1</v>
      </c>
      <c r="C49" s="316"/>
      <c r="D49" s="317"/>
      <c r="E49" s="317"/>
      <c r="F49" s="317"/>
      <c r="G49" s="317"/>
      <c r="H49" s="317"/>
      <c r="I49" s="318"/>
      <c r="J49" s="82"/>
    </row>
    <row r="50" spans="1:10" hidden="1">
      <c r="A50" s="86"/>
      <c r="B50" s="77">
        <v>2</v>
      </c>
      <c r="C50" s="316"/>
      <c r="D50" s="317"/>
      <c r="E50" s="317"/>
      <c r="F50" s="317"/>
      <c r="G50" s="317"/>
      <c r="H50" s="317"/>
      <c r="I50" s="318"/>
      <c r="J50" s="82"/>
    </row>
    <row r="51" spans="1:10" hidden="1">
      <c r="A51" s="86"/>
      <c r="B51" s="77">
        <v>3</v>
      </c>
      <c r="C51" s="316"/>
      <c r="D51" s="317"/>
      <c r="E51" s="317"/>
      <c r="F51" s="317"/>
      <c r="G51" s="317"/>
      <c r="H51" s="317"/>
      <c r="I51" s="318"/>
      <c r="J51" s="82"/>
    </row>
    <row r="52" spans="1:10" hidden="1">
      <c r="A52" s="86"/>
      <c r="B52" s="77">
        <v>4</v>
      </c>
      <c r="C52" s="316"/>
      <c r="D52" s="317"/>
      <c r="E52" s="317"/>
      <c r="F52" s="317"/>
      <c r="G52" s="317"/>
      <c r="H52" s="317"/>
      <c r="I52" s="318"/>
      <c r="J52" s="82"/>
    </row>
    <row r="53" spans="1:10" hidden="1">
      <c r="A53" s="86"/>
      <c r="B53" s="77">
        <v>5</v>
      </c>
      <c r="C53" s="323"/>
      <c r="D53" s="324"/>
      <c r="E53" s="325"/>
      <c r="F53" s="325"/>
      <c r="G53" s="325"/>
      <c r="H53" s="325"/>
      <c r="I53" s="326"/>
      <c r="J53" s="82"/>
    </row>
    <row r="54" spans="1:10" hidden="1">
      <c r="A54" s="86"/>
      <c r="B54" s="77">
        <v>6</v>
      </c>
      <c r="C54" s="323"/>
      <c r="D54" s="324"/>
      <c r="E54" s="325"/>
      <c r="F54" s="325"/>
      <c r="G54" s="325"/>
      <c r="H54" s="325"/>
      <c r="I54" s="326"/>
      <c r="J54" s="82"/>
    </row>
    <row r="55" spans="1:10" hidden="1">
      <c r="A55" s="81"/>
      <c r="B55" s="180"/>
      <c r="C55" s="92"/>
      <c r="D55" s="92"/>
      <c r="E55" s="92"/>
      <c r="F55" s="92"/>
      <c r="G55" s="92"/>
      <c r="H55" s="92"/>
      <c r="I55" s="92"/>
      <c r="J55" s="82"/>
    </row>
    <row r="56" spans="1:10" hidden="1">
      <c r="A56" s="81"/>
      <c r="B56" s="182" t="s">
        <v>9</v>
      </c>
      <c r="C56" s="92"/>
      <c r="D56" s="92"/>
      <c r="E56" s="92"/>
      <c r="F56" s="92"/>
      <c r="G56" s="92"/>
      <c r="H56" s="92"/>
      <c r="I56" s="92"/>
      <c r="J56" s="82"/>
    </row>
    <row r="57" spans="1:10" hidden="1">
      <c r="A57" s="81"/>
      <c r="B57" s="180"/>
      <c r="C57" s="92"/>
      <c r="D57" s="92"/>
      <c r="E57" s="92"/>
      <c r="F57" s="92"/>
      <c r="G57" s="92"/>
      <c r="H57" s="92"/>
      <c r="I57" s="92"/>
      <c r="J57" s="82"/>
    </row>
    <row r="58" spans="1:10" hidden="1">
      <c r="A58" s="81"/>
      <c r="B58" s="89" t="s">
        <v>10</v>
      </c>
      <c r="C58" s="319" t="s">
        <v>98</v>
      </c>
      <c r="D58" s="320"/>
      <c r="E58" s="320"/>
      <c r="F58" s="320"/>
      <c r="G58" s="320"/>
      <c r="H58" s="320"/>
      <c r="I58" s="345"/>
      <c r="J58" s="82"/>
    </row>
    <row r="59" spans="1:10" hidden="1">
      <c r="A59" s="86"/>
      <c r="B59" s="77">
        <v>1</v>
      </c>
      <c r="C59" s="316"/>
      <c r="D59" s="317"/>
      <c r="E59" s="317"/>
      <c r="F59" s="317"/>
      <c r="G59" s="317"/>
      <c r="H59" s="317"/>
      <c r="I59" s="318"/>
      <c r="J59" s="84"/>
    </row>
    <row r="60" spans="1:10" hidden="1">
      <c r="A60" s="86"/>
      <c r="B60" s="77">
        <v>2</v>
      </c>
      <c r="C60" s="316"/>
      <c r="D60" s="317"/>
      <c r="E60" s="317"/>
      <c r="F60" s="317"/>
      <c r="G60" s="317"/>
      <c r="H60" s="317"/>
      <c r="I60" s="318"/>
      <c r="J60" s="84"/>
    </row>
    <row r="61" spans="1:10" hidden="1">
      <c r="A61" s="86"/>
      <c r="B61" s="77">
        <v>3</v>
      </c>
      <c r="C61" s="316"/>
      <c r="D61" s="317"/>
      <c r="E61" s="317"/>
      <c r="F61" s="317"/>
      <c r="G61" s="317"/>
      <c r="H61" s="317"/>
      <c r="I61" s="318"/>
      <c r="J61" s="84"/>
    </row>
    <row r="62" spans="1:10" hidden="1">
      <c r="A62" s="86"/>
      <c r="B62" s="77">
        <v>4</v>
      </c>
      <c r="C62" s="316"/>
      <c r="D62" s="317"/>
      <c r="E62" s="317"/>
      <c r="F62" s="317"/>
      <c r="G62" s="317"/>
      <c r="H62" s="317"/>
      <c r="I62" s="318"/>
      <c r="J62" s="84"/>
    </row>
    <row r="63" spans="1:10" hidden="1">
      <c r="A63" s="86"/>
      <c r="B63" s="77">
        <v>5</v>
      </c>
      <c r="C63" s="316"/>
      <c r="D63" s="317"/>
      <c r="E63" s="317"/>
      <c r="F63" s="317"/>
      <c r="G63" s="317"/>
      <c r="H63" s="317"/>
      <c r="I63" s="318"/>
      <c r="J63" s="84"/>
    </row>
    <row r="64" spans="1:10" hidden="1">
      <c r="A64" s="86"/>
      <c r="B64" s="77">
        <v>6</v>
      </c>
      <c r="C64" s="316"/>
      <c r="D64" s="317"/>
      <c r="E64" s="317"/>
      <c r="F64" s="317"/>
      <c r="G64" s="317"/>
      <c r="H64" s="317"/>
      <c r="I64" s="318"/>
      <c r="J64" s="84"/>
    </row>
    <row r="65" spans="1:10" hidden="1">
      <c r="A65" s="81"/>
      <c r="B65" s="180"/>
      <c r="C65" s="92"/>
      <c r="D65" s="92"/>
      <c r="E65" s="92"/>
      <c r="F65" s="92"/>
      <c r="G65" s="92"/>
      <c r="H65" s="92"/>
      <c r="I65" s="92"/>
      <c r="J65" s="82"/>
    </row>
    <row r="66" spans="1:10">
      <c r="A66" s="81"/>
      <c r="B66" s="182" t="s">
        <v>11</v>
      </c>
      <c r="C66" s="92"/>
      <c r="D66" s="92"/>
      <c r="E66" s="92"/>
      <c r="F66" s="92"/>
      <c r="G66" s="92"/>
      <c r="H66" s="92"/>
      <c r="I66" s="92"/>
      <c r="J66" s="82"/>
    </row>
    <row r="67" spans="1:10">
      <c r="A67" s="81"/>
      <c r="B67" s="180"/>
      <c r="C67" s="92"/>
      <c r="D67" s="92"/>
      <c r="E67" s="92"/>
      <c r="F67" s="92"/>
      <c r="G67" s="92"/>
      <c r="H67" s="92"/>
      <c r="I67" s="92"/>
      <c r="J67" s="82"/>
    </row>
    <row r="68" spans="1:10">
      <c r="A68" s="81"/>
      <c r="B68" s="292" t="s">
        <v>12</v>
      </c>
      <c r="C68" s="292"/>
      <c r="D68" s="292"/>
      <c r="E68" s="92"/>
      <c r="F68" s="92"/>
      <c r="G68" s="92"/>
      <c r="H68" s="92"/>
      <c r="I68" s="92"/>
      <c r="J68" s="82"/>
    </row>
    <row r="69" spans="1:10">
      <c r="A69" s="81"/>
      <c r="B69" s="307"/>
      <c r="C69" s="308"/>
      <c r="D69" s="308"/>
      <c r="E69" s="308"/>
      <c r="F69" s="308"/>
      <c r="G69" s="308"/>
      <c r="H69" s="308"/>
      <c r="I69" s="309"/>
      <c r="J69" s="82"/>
    </row>
    <row r="70" spans="1:10">
      <c r="A70" s="81"/>
      <c r="B70" s="310"/>
      <c r="C70" s="311"/>
      <c r="D70" s="311"/>
      <c r="E70" s="311"/>
      <c r="F70" s="311"/>
      <c r="G70" s="311"/>
      <c r="H70" s="311"/>
      <c r="I70" s="312"/>
      <c r="J70" s="82"/>
    </row>
    <row r="71" spans="1:10">
      <c r="A71" s="81"/>
      <c r="B71" s="313"/>
      <c r="C71" s="314"/>
      <c r="D71" s="314"/>
      <c r="E71" s="314"/>
      <c r="F71" s="314"/>
      <c r="G71" s="314"/>
      <c r="H71" s="314"/>
      <c r="I71" s="315"/>
      <c r="J71" s="82"/>
    </row>
    <row r="72" spans="1:10">
      <c r="A72" s="81"/>
      <c r="B72" s="180"/>
      <c r="C72" s="92"/>
      <c r="D72" s="92"/>
      <c r="E72" s="92"/>
      <c r="F72" s="92"/>
      <c r="G72" s="92"/>
      <c r="H72" s="92"/>
      <c r="I72" s="92"/>
      <c r="J72" s="82"/>
    </row>
    <row r="73" spans="1:10">
      <c r="A73" s="81"/>
      <c r="B73" s="292" t="s">
        <v>132</v>
      </c>
      <c r="C73" s="292"/>
      <c r="D73" s="292"/>
      <c r="E73" s="92"/>
      <c r="F73" s="92"/>
      <c r="G73" s="92"/>
      <c r="H73" s="92"/>
      <c r="I73" s="92"/>
      <c r="J73" s="82"/>
    </row>
    <row r="74" spans="1:10">
      <c r="A74" s="81"/>
      <c r="B74" s="307"/>
      <c r="C74" s="308"/>
      <c r="D74" s="308"/>
      <c r="E74" s="308"/>
      <c r="F74" s="308"/>
      <c r="G74" s="308"/>
      <c r="H74" s="308"/>
      <c r="I74" s="309"/>
      <c r="J74" s="82"/>
    </row>
    <row r="75" spans="1:10">
      <c r="A75" s="81"/>
      <c r="B75" s="310"/>
      <c r="C75" s="311"/>
      <c r="D75" s="311"/>
      <c r="E75" s="311"/>
      <c r="F75" s="311"/>
      <c r="G75" s="311"/>
      <c r="H75" s="311"/>
      <c r="I75" s="312"/>
      <c r="J75" s="82"/>
    </row>
    <row r="76" spans="1:10">
      <c r="A76" s="81"/>
      <c r="B76" s="313"/>
      <c r="C76" s="314"/>
      <c r="D76" s="314"/>
      <c r="E76" s="314"/>
      <c r="F76" s="314"/>
      <c r="G76" s="314"/>
      <c r="H76" s="314"/>
      <c r="I76" s="315"/>
      <c r="J76" s="82"/>
    </row>
    <row r="77" spans="1:10">
      <c r="A77" s="81"/>
      <c r="B77" s="251"/>
      <c r="C77" s="251"/>
      <c r="D77" s="251"/>
      <c r="E77" s="251"/>
      <c r="F77" s="251"/>
      <c r="G77" s="251"/>
      <c r="H77" s="251"/>
      <c r="I77" s="251"/>
      <c r="J77" s="82"/>
    </row>
    <row r="78" spans="1:10">
      <c r="A78" s="81"/>
      <c r="B78" s="292" t="s">
        <v>118</v>
      </c>
      <c r="C78" s="292"/>
      <c r="D78" s="292"/>
      <c r="E78" s="92"/>
      <c r="F78" s="92"/>
      <c r="G78" s="92"/>
      <c r="H78" s="92"/>
      <c r="I78" s="92"/>
      <c r="J78" s="82"/>
    </row>
    <row r="79" spans="1:10">
      <c r="A79" s="81"/>
      <c r="B79" s="261" t="s">
        <v>100</v>
      </c>
      <c r="C79" s="333"/>
      <c r="D79" s="334"/>
      <c r="E79" s="261" t="s">
        <v>101</v>
      </c>
      <c r="F79" s="333"/>
      <c r="G79" s="334"/>
      <c r="H79" s="261" t="s">
        <v>99</v>
      </c>
      <c r="I79" s="258"/>
      <c r="J79" s="82"/>
    </row>
    <row r="80" spans="1:10" ht="15" customHeight="1">
      <c r="A80" s="81"/>
      <c r="B80" s="261" t="s">
        <v>116</v>
      </c>
      <c r="C80" s="342"/>
      <c r="D80" s="343"/>
      <c r="E80" s="262" t="s">
        <v>117</v>
      </c>
      <c r="F80" s="344"/>
      <c r="G80" s="317"/>
      <c r="H80" s="317"/>
      <c r="I80" s="318"/>
      <c r="J80" s="82"/>
    </row>
    <row r="81" spans="1:10" ht="15" customHeight="1">
      <c r="A81" s="81"/>
      <c r="B81" s="180"/>
      <c r="C81" s="92"/>
      <c r="D81" s="92"/>
      <c r="E81" s="92"/>
      <c r="F81" s="92"/>
      <c r="G81" s="92"/>
      <c r="H81" s="92"/>
      <c r="I81" s="92"/>
      <c r="J81" s="82"/>
    </row>
    <row r="82" spans="1:10" ht="15" customHeight="1">
      <c r="A82" s="81"/>
      <c r="B82" s="292" t="s">
        <v>124</v>
      </c>
      <c r="C82" s="292"/>
      <c r="D82" s="292"/>
      <c r="E82" s="92"/>
      <c r="F82" s="92"/>
      <c r="G82" s="92"/>
      <c r="H82" s="92"/>
      <c r="I82" s="92"/>
      <c r="J82" s="82"/>
    </row>
    <row r="83" spans="1:10" ht="15" customHeight="1">
      <c r="A83" s="81"/>
      <c r="B83" s="261" t="s">
        <v>104</v>
      </c>
      <c r="C83" s="339"/>
      <c r="D83" s="334"/>
      <c r="E83" s="261" t="s">
        <v>103</v>
      </c>
      <c r="F83" s="339"/>
      <c r="G83" s="334"/>
      <c r="H83" s="261" t="s">
        <v>102</v>
      </c>
      <c r="I83" s="258"/>
      <c r="J83" s="82"/>
    </row>
    <row r="84" spans="1:10" ht="30" customHeight="1">
      <c r="A84" s="81"/>
      <c r="B84" s="261" t="s">
        <v>125</v>
      </c>
      <c r="C84" s="340" t="s">
        <v>126</v>
      </c>
      <c r="D84" s="341"/>
      <c r="E84" s="257" t="s">
        <v>127</v>
      </c>
      <c r="F84" s="340" t="s">
        <v>128</v>
      </c>
      <c r="G84" s="341"/>
      <c r="H84" s="257" t="s">
        <v>129</v>
      </c>
      <c r="I84" s="258" t="s">
        <v>130</v>
      </c>
      <c r="J84" s="82"/>
    </row>
    <row r="85" spans="1:10" ht="15" customHeight="1">
      <c r="A85" s="81"/>
      <c r="B85" s="180"/>
      <c r="C85" s="92"/>
      <c r="D85" s="92"/>
      <c r="E85" s="92"/>
      <c r="F85" s="92"/>
      <c r="G85" s="92"/>
      <c r="H85" s="92"/>
      <c r="I85" s="92"/>
      <c r="J85" s="82"/>
    </row>
    <row r="86" spans="1:10" ht="15" customHeight="1">
      <c r="A86" s="81"/>
      <c r="B86" s="319" t="s">
        <v>13</v>
      </c>
      <c r="C86" s="335"/>
      <c r="D86" s="336"/>
      <c r="E86" s="92"/>
      <c r="F86" s="92"/>
      <c r="G86" s="92"/>
      <c r="H86" s="92"/>
      <c r="I86" s="92"/>
      <c r="J86" s="82"/>
    </row>
    <row r="87" spans="1:10">
      <c r="A87" s="81"/>
      <c r="B87" s="316"/>
      <c r="C87" s="337"/>
      <c r="D87" s="337"/>
      <c r="E87" s="337"/>
      <c r="F87" s="337"/>
      <c r="G87" s="337"/>
      <c r="H87" s="337"/>
      <c r="I87" s="338"/>
      <c r="J87" s="82"/>
    </row>
    <row r="88" spans="1:10">
      <c r="A88" s="81"/>
      <c r="B88" s="316"/>
      <c r="C88" s="337"/>
      <c r="D88" s="337"/>
      <c r="E88" s="337"/>
      <c r="F88" s="337"/>
      <c r="G88" s="337"/>
      <c r="H88" s="337"/>
      <c r="I88" s="338"/>
      <c r="J88" s="82"/>
    </row>
    <row r="89" spans="1:10">
      <c r="A89" s="81"/>
      <c r="B89" s="331"/>
      <c r="C89" s="331"/>
      <c r="D89" s="331"/>
      <c r="E89" s="331"/>
      <c r="F89" s="331"/>
      <c r="G89" s="331"/>
      <c r="H89" s="331"/>
      <c r="I89" s="331"/>
      <c r="J89" s="82"/>
    </row>
    <row r="90" spans="1:10" hidden="1">
      <c r="A90" s="81"/>
      <c r="B90" s="331"/>
      <c r="C90" s="331"/>
      <c r="D90" s="331"/>
      <c r="E90" s="331"/>
      <c r="F90" s="331"/>
      <c r="G90" s="331"/>
      <c r="H90" s="331"/>
      <c r="I90" s="331"/>
      <c r="J90" s="82"/>
    </row>
    <row r="91" spans="1:10" hidden="1">
      <c r="A91" s="81"/>
      <c r="B91" s="331"/>
      <c r="C91" s="331"/>
      <c r="D91" s="331"/>
      <c r="E91" s="331"/>
      <c r="F91" s="331"/>
      <c r="G91" s="331"/>
      <c r="H91" s="331"/>
      <c r="I91" s="331"/>
      <c r="J91" s="82"/>
    </row>
    <row r="92" spans="1:10">
      <c r="A92" s="81"/>
      <c r="B92" s="180"/>
      <c r="C92" s="92"/>
      <c r="D92" s="92"/>
      <c r="E92" s="92"/>
      <c r="F92" s="92"/>
      <c r="G92" s="92"/>
      <c r="H92" s="92"/>
      <c r="I92" s="92"/>
      <c r="J92" s="82"/>
    </row>
    <row r="93" spans="1:10">
      <c r="A93" s="81"/>
      <c r="B93" s="182" t="s">
        <v>131</v>
      </c>
      <c r="C93" s="92"/>
      <c r="D93" s="92"/>
      <c r="E93" s="92"/>
      <c r="F93" s="92"/>
      <c r="G93" s="92"/>
      <c r="H93" s="92"/>
      <c r="I93" s="92"/>
      <c r="J93" s="82"/>
    </row>
    <row r="94" spans="1:10">
      <c r="A94" s="81"/>
      <c r="B94" s="180"/>
      <c r="C94" s="92"/>
      <c r="D94" s="92"/>
      <c r="E94" s="92"/>
      <c r="F94" s="92"/>
      <c r="G94" s="92"/>
      <c r="H94" s="92"/>
      <c r="I94" s="92"/>
      <c r="J94" s="82"/>
    </row>
    <row r="95" spans="1:10">
      <c r="A95" s="81"/>
      <c r="B95" s="89" t="s">
        <v>14</v>
      </c>
      <c r="C95" s="292" t="s">
        <v>15</v>
      </c>
      <c r="D95" s="292"/>
      <c r="E95" s="332" t="s">
        <v>16</v>
      </c>
      <c r="F95" s="332"/>
      <c r="G95" s="292" t="s">
        <v>115</v>
      </c>
      <c r="H95" s="292"/>
      <c r="I95" s="89" t="s">
        <v>17</v>
      </c>
      <c r="J95" s="82"/>
    </row>
    <row r="96" spans="1:10">
      <c r="A96" s="81"/>
      <c r="B96" s="259"/>
      <c r="C96" s="329"/>
      <c r="D96" s="329"/>
      <c r="E96" s="329"/>
      <c r="F96" s="329"/>
      <c r="G96" s="330"/>
      <c r="H96" s="330"/>
      <c r="I96" s="260">
        <v>0.4</v>
      </c>
      <c r="J96" s="82"/>
    </row>
    <row r="97" spans="1:10">
      <c r="A97" s="81"/>
      <c r="B97" s="259"/>
      <c r="C97" s="329"/>
      <c r="D97" s="329"/>
      <c r="E97" s="329"/>
      <c r="F97" s="329"/>
      <c r="G97" s="330"/>
      <c r="H97" s="330"/>
      <c r="I97" s="260">
        <v>0.1</v>
      </c>
      <c r="J97" s="82"/>
    </row>
    <row r="98" spans="1:10">
      <c r="A98" s="81"/>
      <c r="B98" s="259"/>
      <c r="C98" s="329"/>
      <c r="D98" s="329"/>
      <c r="E98" s="329"/>
      <c r="F98" s="329"/>
      <c r="G98" s="330"/>
      <c r="H98" s="330"/>
      <c r="I98" s="260"/>
      <c r="J98" s="82"/>
    </row>
    <row r="99" spans="1:10">
      <c r="A99" s="81"/>
      <c r="B99" s="259"/>
      <c r="C99" s="329"/>
      <c r="D99" s="329"/>
      <c r="E99" s="329"/>
      <c r="F99" s="329"/>
      <c r="G99" s="330"/>
      <c r="H99" s="330"/>
      <c r="I99" s="260"/>
      <c r="J99" s="82"/>
    </row>
    <row r="100" spans="1:10">
      <c r="A100" s="81"/>
      <c r="B100" s="259"/>
      <c r="C100" s="329"/>
      <c r="D100" s="329"/>
      <c r="E100" s="329"/>
      <c r="F100" s="329"/>
      <c r="G100" s="330"/>
      <c r="H100" s="330"/>
      <c r="I100" s="260"/>
      <c r="J100" s="82"/>
    </row>
    <row r="101" spans="1:10" hidden="1">
      <c r="A101" s="81"/>
      <c r="B101" s="259"/>
      <c r="C101" s="329"/>
      <c r="D101" s="329"/>
      <c r="E101" s="329"/>
      <c r="F101" s="329"/>
      <c r="G101" s="330"/>
      <c r="H101" s="330"/>
      <c r="I101" s="260"/>
      <c r="J101" s="82"/>
    </row>
    <row r="102" spans="1:10" hidden="1">
      <c r="A102" s="81"/>
      <c r="B102" s="259"/>
      <c r="C102" s="329"/>
      <c r="D102" s="329"/>
      <c r="E102" s="329"/>
      <c r="F102" s="329"/>
      <c r="G102" s="330"/>
      <c r="H102" s="330"/>
      <c r="I102" s="260"/>
      <c r="J102" s="82"/>
    </row>
    <row r="103" spans="1:10">
      <c r="A103" s="81"/>
      <c r="B103" s="180"/>
      <c r="C103" s="92"/>
      <c r="D103" s="92"/>
      <c r="E103" s="92"/>
      <c r="F103" s="92"/>
      <c r="G103" s="92"/>
      <c r="H103" s="92"/>
      <c r="I103" s="92"/>
      <c r="J103" s="82"/>
    </row>
    <row r="104" spans="1:10">
      <c r="A104" s="81"/>
      <c r="B104" s="180"/>
      <c r="C104" s="92"/>
      <c r="D104" s="92"/>
      <c r="E104" s="92"/>
      <c r="F104" s="92"/>
      <c r="G104" s="92"/>
      <c r="H104" s="92"/>
      <c r="I104" s="92"/>
      <c r="J104" s="82"/>
    </row>
    <row r="105" spans="1:10">
      <c r="A105" s="81"/>
      <c r="B105" s="180" t="s">
        <v>18</v>
      </c>
      <c r="C105" s="92"/>
      <c r="D105" s="92"/>
      <c r="E105" s="92"/>
      <c r="F105" s="92"/>
      <c r="G105" s="180" t="s">
        <v>19</v>
      </c>
      <c r="H105" s="92"/>
      <c r="I105" s="92"/>
      <c r="J105" s="82"/>
    </row>
    <row r="106" spans="1:10">
      <c r="A106" s="81"/>
      <c r="B106" s="247"/>
      <c r="C106" s="248"/>
      <c r="D106" s="92"/>
      <c r="E106" s="92"/>
      <c r="F106" s="92"/>
      <c r="G106" s="184"/>
      <c r="H106" s="184"/>
      <c r="I106" s="184"/>
      <c r="J106" s="82"/>
    </row>
    <row r="107" spans="1:10">
      <c r="A107" s="81"/>
      <c r="B107" s="247" t="s">
        <v>97</v>
      </c>
      <c r="C107" s="248"/>
      <c r="D107" s="92"/>
      <c r="E107" s="92"/>
      <c r="F107" s="92"/>
      <c r="G107" s="249" t="s">
        <v>97</v>
      </c>
      <c r="H107" s="250"/>
      <c r="I107" s="248"/>
      <c r="J107" s="82"/>
    </row>
    <row r="108" spans="1:10">
      <c r="A108" s="87"/>
      <c r="B108" s="88"/>
      <c r="C108" s="88"/>
      <c r="D108" s="88"/>
      <c r="E108" s="88"/>
      <c r="F108" s="88"/>
      <c r="G108" s="88"/>
      <c r="H108" s="88"/>
      <c r="I108" s="88"/>
      <c r="J108" s="85"/>
    </row>
  </sheetData>
  <protectedRanges>
    <protectedRange sqref="D6 A2:J2 A3:C14 J3:J14 D9:I14 J48:J54 E48:H54 A81:J107 J80 A78:A80 E55:J78 C79:D79 F79:G79 I79:J79 A31:D77 E31:J47 E15:J30 A15:D30" name="F301"/>
    <protectedRange sqref="B80" name="F301_1"/>
    <protectedRange sqref="C80:D80" name="F301_1_1"/>
    <protectedRange sqref="E80 G80" name="F301_2"/>
    <protectedRange sqref="F80" name="F301_3"/>
    <protectedRange sqref="I80" name="F301_3_1"/>
    <protectedRange sqref="B78:D78" name="F301_4"/>
    <protectedRange sqref="B79" name="F301_5"/>
    <protectedRange sqref="E79" name="F301_6"/>
    <protectedRange sqref="H79" name="F301_7"/>
  </protectedRanges>
  <mergeCells count="104">
    <mergeCell ref="B26:F26"/>
    <mergeCell ref="B27:F27"/>
    <mergeCell ref="B34:F34"/>
    <mergeCell ref="B28:F28"/>
    <mergeCell ref="B29:F29"/>
    <mergeCell ref="B30:F30"/>
    <mergeCell ref="C58:I58"/>
    <mergeCell ref="C59:I59"/>
    <mergeCell ref="C60:I60"/>
    <mergeCell ref="G26:I26"/>
    <mergeCell ref="G27:I27"/>
    <mergeCell ref="B89:I89"/>
    <mergeCell ref="F79:G79"/>
    <mergeCell ref="B82:D82"/>
    <mergeCell ref="C83:D83"/>
    <mergeCell ref="F83:G83"/>
    <mergeCell ref="C84:D84"/>
    <mergeCell ref="F84:G84"/>
    <mergeCell ref="G28:I28"/>
    <mergeCell ref="G29:I29"/>
    <mergeCell ref="G30:I30"/>
    <mergeCell ref="C80:D80"/>
    <mergeCell ref="F80:I80"/>
    <mergeCell ref="C61:I61"/>
    <mergeCell ref="C62:I62"/>
    <mergeCell ref="B69:I71"/>
    <mergeCell ref="B68:D68"/>
    <mergeCell ref="C98:D98"/>
    <mergeCell ref="E98:F98"/>
    <mergeCell ref="G98:H98"/>
    <mergeCell ref="C102:D102"/>
    <mergeCell ref="E102:F102"/>
    <mergeCell ref="G102:H102"/>
    <mergeCell ref="C99:D99"/>
    <mergeCell ref="E99:F99"/>
    <mergeCell ref="G99:H99"/>
    <mergeCell ref="C100:D100"/>
    <mergeCell ref="E100:F100"/>
    <mergeCell ref="G100:H100"/>
    <mergeCell ref="C101:D101"/>
    <mergeCell ref="E101:F101"/>
    <mergeCell ref="G101:H101"/>
    <mergeCell ref="G31:I31"/>
    <mergeCell ref="G32:I32"/>
    <mergeCell ref="G33:I33"/>
    <mergeCell ref="B31:F31"/>
    <mergeCell ref="B32:F32"/>
    <mergeCell ref="B33:F33"/>
    <mergeCell ref="C97:D97"/>
    <mergeCell ref="E97:F97"/>
    <mergeCell ref="G97:H97"/>
    <mergeCell ref="C96:D96"/>
    <mergeCell ref="E96:F96"/>
    <mergeCell ref="G96:H96"/>
    <mergeCell ref="B73:D73"/>
    <mergeCell ref="B74:I76"/>
    <mergeCell ref="B91:I91"/>
    <mergeCell ref="C95:D95"/>
    <mergeCell ref="E95:F95"/>
    <mergeCell ref="G95:H95"/>
    <mergeCell ref="B90:I90"/>
    <mergeCell ref="B78:D78"/>
    <mergeCell ref="C79:D79"/>
    <mergeCell ref="B86:D86"/>
    <mergeCell ref="B87:I87"/>
    <mergeCell ref="B88:I88"/>
    <mergeCell ref="G34:I34"/>
    <mergeCell ref="B39:I44"/>
    <mergeCell ref="C63:I63"/>
    <mergeCell ref="C64:I64"/>
    <mergeCell ref="C48:I48"/>
    <mergeCell ref="C49:I49"/>
    <mergeCell ref="C50:I50"/>
    <mergeCell ref="C51:I51"/>
    <mergeCell ref="C52:I52"/>
    <mergeCell ref="C53:I53"/>
    <mergeCell ref="C54:I54"/>
    <mergeCell ref="B18:C18"/>
    <mergeCell ref="B19:I19"/>
    <mergeCell ref="C21:F21"/>
    <mergeCell ref="G21:I21"/>
    <mergeCell ref="B22:B24"/>
    <mergeCell ref="C22:F24"/>
    <mergeCell ref="G22:I24"/>
    <mergeCell ref="B9:C9"/>
    <mergeCell ref="D9:I9"/>
    <mergeCell ref="B10:C14"/>
    <mergeCell ref="D10:I10"/>
    <mergeCell ref="D11:I11"/>
    <mergeCell ref="D12:I12"/>
    <mergeCell ref="D13:I13"/>
    <mergeCell ref="D14:I14"/>
    <mergeCell ref="B6:C6"/>
    <mergeCell ref="D6:I6"/>
    <mergeCell ref="B7:C7"/>
    <mergeCell ref="D7:I7"/>
    <mergeCell ref="B8:C8"/>
    <mergeCell ref="D8:I8"/>
    <mergeCell ref="B3:C3"/>
    <mergeCell ref="D3:I3"/>
    <mergeCell ref="B4:C4"/>
    <mergeCell ref="D4:I4"/>
    <mergeCell ref="B5:C5"/>
    <mergeCell ref="D5:I5"/>
  </mergeCells>
  <phoneticPr fontId="47" type="noConversion"/>
  <pageMargins left="1.1023622047244095" right="0.31496062992125984" top="0.78740157480314965" bottom="0.59055118110236227" header="0.31496062992125984" footer="0.31496062992125984"/>
  <pageSetup paperSize="9" scale="49" orientation="portrait" horizontalDpi="4294967294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L50"/>
  <sheetViews>
    <sheetView showGridLines="0" zoomScale="50" zoomScaleNormal="50" zoomScalePageLayoutView="85" workbookViewId="0">
      <selection activeCell="C9" sqref="C9:D9"/>
    </sheetView>
  </sheetViews>
  <sheetFormatPr baseColWidth="10" defaultColWidth="11" defaultRowHeight="15"/>
  <cols>
    <col min="1" max="1" width="4.42578125" customWidth="1"/>
    <col min="2" max="2" width="28.85546875" customWidth="1"/>
    <col min="3" max="3" width="24.7109375" customWidth="1"/>
    <col min="4" max="4" width="2" customWidth="1"/>
    <col min="5" max="6" width="23.7109375" customWidth="1"/>
    <col min="7" max="7" width="28.85546875" customWidth="1"/>
    <col min="8" max="8" width="10.7109375" customWidth="1"/>
    <col min="10" max="10" width="8.85546875" customWidth="1"/>
    <col min="11" max="11" width="9.7109375" customWidth="1"/>
    <col min="12" max="12" width="7.42578125" customWidth="1"/>
    <col min="13" max="13" width="17.7109375" customWidth="1"/>
    <col min="14" max="15" width="20.7109375" customWidth="1"/>
    <col min="16" max="16" width="13.85546875" customWidth="1"/>
    <col min="28" max="28" width="12" customWidth="1"/>
    <col min="29" max="29" width="3.42578125" customWidth="1"/>
  </cols>
  <sheetData>
    <row r="1" spans="1:38" s="76" customFormat="1" ht="33" customHeight="1">
      <c r="A1" s="177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9"/>
      <c r="AD1"/>
      <c r="AE1"/>
      <c r="AF1"/>
      <c r="AG1"/>
      <c r="AH1"/>
      <c r="AI1"/>
      <c r="AJ1"/>
      <c r="AK1"/>
      <c r="AL1"/>
    </row>
    <row r="2" spans="1:38">
      <c r="A2" s="185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0"/>
      <c r="S2" s="90"/>
      <c r="T2" s="90"/>
      <c r="U2" s="90"/>
      <c r="V2" s="90"/>
      <c r="W2" s="90"/>
      <c r="X2" s="90"/>
      <c r="Y2" s="90"/>
      <c r="Z2" s="90"/>
      <c r="AA2" s="90"/>
      <c r="AB2" s="163"/>
    </row>
    <row r="3" spans="1:38" ht="30" customHeight="1">
      <c r="A3" s="185"/>
      <c r="B3" s="195" t="s">
        <v>0</v>
      </c>
      <c r="C3" s="186" t="str">
        <f>Projektname</f>
        <v>Projekt 0815</v>
      </c>
      <c r="D3" s="80"/>
      <c r="E3" s="350" t="s">
        <v>2</v>
      </c>
      <c r="F3" s="186" t="str">
        <f>Übersicht!D11</f>
        <v>Teilprojektleiter 1</v>
      </c>
      <c r="G3" s="80"/>
      <c r="H3" s="80"/>
      <c r="I3" s="90"/>
      <c r="J3" s="193"/>
      <c r="K3" s="193"/>
      <c r="L3" s="193"/>
      <c r="M3" s="193"/>
      <c r="N3" s="193"/>
      <c r="O3" s="193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163"/>
    </row>
    <row r="4" spans="1:38" ht="15" customHeight="1">
      <c r="A4" s="185"/>
      <c r="B4" s="195" t="s">
        <v>79</v>
      </c>
      <c r="C4" s="187" t="str">
        <f>Kunde</f>
        <v>Kunde X</v>
      </c>
      <c r="D4" s="80"/>
      <c r="E4" s="351"/>
      <c r="F4" s="186" t="str">
        <f>Übersicht!D12</f>
        <v>Teilprojektleiter 2</v>
      </c>
      <c r="G4" s="80"/>
      <c r="H4" s="80"/>
      <c r="I4" s="90"/>
      <c r="J4" s="193"/>
      <c r="K4" s="193"/>
      <c r="L4" s="193"/>
      <c r="M4" s="193"/>
      <c r="N4" s="193"/>
      <c r="O4" s="193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163"/>
    </row>
    <row r="5" spans="1:38" ht="15" customHeight="1">
      <c r="A5" s="185"/>
      <c r="B5" s="195" t="s">
        <v>94</v>
      </c>
      <c r="C5" s="186" t="str">
        <f>Kundennummer</f>
        <v>002050</v>
      </c>
      <c r="D5" s="80"/>
      <c r="E5" s="351"/>
      <c r="F5" s="186" t="str">
        <f>Übersicht!D13</f>
        <v>Teilprojektleiter 3</v>
      </c>
      <c r="G5" s="80"/>
      <c r="H5" s="80"/>
      <c r="I5" s="90"/>
      <c r="J5" s="193"/>
      <c r="K5" s="193"/>
      <c r="L5" s="193"/>
      <c r="M5" s="193"/>
      <c r="N5" s="193"/>
      <c r="O5" s="193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163"/>
    </row>
    <row r="6" spans="1:38" ht="15" customHeight="1">
      <c r="A6" s="185"/>
      <c r="B6" s="195" t="s">
        <v>80</v>
      </c>
      <c r="C6" s="186" t="str">
        <f>ProjektVerantwortKunde</f>
        <v>Herr Mustermann</v>
      </c>
      <c r="D6" s="80"/>
      <c r="E6" s="351"/>
      <c r="F6" s="186" t="str">
        <f>Übersicht!D14</f>
        <v>Teilprojektleiter 4</v>
      </c>
      <c r="G6" s="80"/>
      <c r="H6" s="80"/>
      <c r="I6" s="90"/>
      <c r="J6" s="193"/>
      <c r="K6" s="193"/>
      <c r="L6" s="193"/>
      <c r="M6" s="193"/>
      <c r="N6" s="193"/>
      <c r="O6" s="193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163"/>
    </row>
    <row r="7" spans="1:38" ht="15" customHeight="1">
      <c r="A7" s="185"/>
      <c r="B7" s="195" t="s">
        <v>20</v>
      </c>
      <c r="C7" s="186" t="str">
        <f>Projektleiter</f>
        <v>Herr Schnellschwätzer</v>
      </c>
      <c r="D7" s="80"/>
      <c r="E7" s="352"/>
      <c r="F7" s="186" t="str">
        <f>Übersicht!D15</f>
        <v>Teilprojektleiter 5</v>
      </c>
      <c r="G7" s="80"/>
      <c r="H7" s="80"/>
      <c r="I7" s="90"/>
      <c r="J7" s="193"/>
      <c r="K7" s="193"/>
      <c r="L7" s="193"/>
      <c r="M7" s="193"/>
      <c r="N7" s="193"/>
      <c r="O7" s="193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163"/>
    </row>
    <row r="8" spans="1:38" ht="15" customHeight="1">
      <c r="A8" s="185"/>
      <c r="B8" s="195" t="s">
        <v>81</v>
      </c>
      <c r="C8" s="186" t="str">
        <f>Projektleiter_Stellvertreter</f>
        <v>Herr Bremser</v>
      </c>
      <c r="D8" s="80"/>
      <c r="E8" s="80"/>
      <c r="F8" s="80"/>
      <c r="G8" s="193"/>
      <c r="H8" s="193"/>
      <c r="I8" s="193"/>
      <c r="J8" s="193"/>
      <c r="K8" s="193"/>
      <c r="L8" s="90"/>
      <c r="M8" s="90"/>
      <c r="N8" s="93"/>
      <c r="O8" s="93"/>
      <c r="P8" s="93"/>
      <c r="Q8" s="93"/>
      <c r="R8" s="90"/>
      <c r="S8" s="90"/>
      <c r="T8" s="90"/>
      <c r="U8" s="90"/>
      <c r="V8" s="90"/>
      <c r="W8" s="90"/>
      <c r="X8" s="90"/>
      <c r="Y8" s="90"/>
      <c r="Z8" s="90"/>
      <c r="AA8" s="90"/>
      <c r="AB8" s="163"/>
    </row>
    <row r="9" spans="1:38">
      <c r="A9" s="185"/>
      <c r="B9" s="195" t="s">
        <v>1</v>
      </c>
      <c r="C9" s="372" t="s">
        <v>135</v>
      </c>
      <c r="D9" s="373"/>
      <c r="E9" s="80"/>
      <c r="F9" s="80"/>
      <c r="G9" s="194"/>
      <c r="H9" s="194"/>
      <c r="I9" s="194"/>
      <c r="J9" s="194"/>
      <c r="K9" s="194"/>
      <c r="L9" s="90"/>
      <c r="M9" s="90"/>
      <c r="N9" s="93"/>
      <c r="O9" s="93"/>
      <c r="P9" s="93"/>
      <c r="Q9" s="93"/>
      <c r="R9" s="90"/>
      <c r="S9" s="90"/>
      <c r="T9" s="90"/>
      <c r="U9" s="90"/>
      <c r="V9" s="90"/>
      <c r="W9" s="90"/>
      <c r="X9" s="90"/>
      <c r="Y9" s="90"/>
      <c r="Z9" s="90"/>
      <c r="AA9" s="90"/>
      <c r="AB9" s="163"/>
    </row>
    <row r="10" spans="1:38">
      <c r="A10" s="185"/>
      <c r="B10" s="92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3"/>
      <c r="O10" s="93"/>
      <c r="P10" s="93"/>
      <c r="Q10" s="93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163"/>
    </row>
    <row r="11" spans="1:38" ht="40.5" customHeight="1">
      <c r="A11" s="94" t="s">
        <v>10</v>
      </c>
      <c r="B11" s="95" t="s">
        <v>61</v>
      </c>
      <c r="C11" s="95" t="s">
        <v>62</v>
      </c>
      <c r="D11" s="368" t="s">
        <v>57</v>
      </c>
      <c r="E11" s="369"/>
      <c r="F11" s="370"/>
      <c r="G11" s="363" t="s">
        <v>58</v>
      </c>
      <c r="H11" s="364"/>
      <c r="I11" s="365" t="s">
        <v>59</v>
      </c>
      <c r="J11" s="366"/>
      <c r="K11" s="366"/>
      <c r="L11" s="367"/>
      <c r="M11" s="94" t="s">
        <v>122</v>
      </c>
      <c r="N11" s="94" t="s">
        <v>123</v>
      </c>
      <c r="O11" s="94" t="s">
        <v>95</v>
      </c>
      <c r="P11" s="95" t="s">
        <v>22</v>
      </c>
      <c r="Q11" s="255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163"/>
    </row>
    <row r="12" spans="1:38" ht="30" customHeight="1">
      <c r="A12" s="1">
        <v>1</v>
      </c>
      <c r="B12" s="374" t="s">
        <v>68</v>
      </c>
      <c r="C12" s="375"/>
      <c r="D12" s="359">
        <f>Steckbrief!B19</f>
        <v>0</v>
      </c>
      <c r="E12" s="360"/>
      <c r="F12" s="371"/>
      <c r="G12" s="354"/>
      <c r="H12" s="355"/>
      <c r="I12" s="356"/>
      <c r="J12" s="357"/>
      <c r="K12" s="357"/>
      <c r="L12" s="358"/>
      <c r="M12" s="272"/>
      <c r="N12" s="264"/>
      <c r="O12" s="264" t="s">
        <v>96</v>
      </c>
      <c r="P12" s="265"/>
      <c r="Q12" s="256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163"/>
    </row>
    <row r="13" spans="1:38" ht="30" customHeight="1">
      <c r="A13" s="1">
        <f t="shared" ref="A13:A37" si="0">A12+1</f>
        <v>2</v>
      </c>
      <c r="B13" s="70" t="s">
        <v>60</v>
      </c>
      <c r="C13" s="72" t="s">
        <v>64</v>
      </c>
      <c r="D13" s="359"/>
      <c r="E13" s="360"/>
      <c r="F13" s="345"/>
      <c r="G13" s="354"/>
      <c r="H13" s="355"/>
      <c r="I13" s="356"/>
      <c r="J13" s="357"/>
      <c r="K13" s="357"/>
      <c r="L13" s="358"/>
      <c r="M13" s="272"/>
      <c r="N13" s="264"/>
      <c r="O13" s="264" t="s">
        <v>96</v>
      </c>
      <c r="P13" s="265"/>
      <c r="Q13" s="256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163"/>
    </row>
    <row r="14" spans="1:38" ht="30" customHeight="1">
      <c r="A14" s="1">
        <f t="shared" si="0"/>
        <v>3</v>
      </c>
      <c r="B14" s="70" t="s">
        <v>60</v>
      </c>
      <c r="C14" s="72" t="s">
        <v>65</v>
      </c>
      <c r="D14" s="359"/>
      <c r="E14" s="360"/>
      <c r="F14" s="345"/>
      <c r="G14" s="354"/>
      <c r="H14" s="355"/>
      <c r="I14" s="356"/>
      <c r="J14" s="357"/>
      <c r="K14" s="357"/>
      <c r="L14" s="358"/>
      <c r="M14" s="272"/>
      <c r="N14" s="264"/>
      <c r="O14" s="264" t="s">
        <v>96</v>
      </c>
      <c r="P14" s="265"/>
      <c r="Q14" s="256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163"/>
    </row>
    <row r="15" spans="1:38" ht="30" customHeight="1">
      <c r="A15" s="1">
        <f t="shared" si="0"/>
        <v>4</v>
      </c>
      <c r="B15" s="70" t="s">
        <v>60</v>
      </c>
      <c r="C15" s="72" t="s">
        <v>65</v>
      </c>
      <c r="D15" s="359"/>
      <c r="E15" s="360"/>
      <c r="F15" s="345"/>
      <c r="G15" s="354"/>
      <c r="H15" s="355"/>
      <c r="I15" s="356"/>
      <c r="J15" s="357"/>
      <c r="K15" s="357"/>
      <c r="L15" s="358"/>
      <c r="M15" s="272"/>
      <c r="N15" s="264"/>
      <c r="O15" s="264" t="s">
        <v>96</v>
      </c>
      <c r="P15" s="265"/>
      <c r="Q15" s="256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163"/>
    </row>
    <row r="16" spans="1:38" ht="30" customHeight="1">
      <c r="A16" s="1">
        <f t="shared" si="0"/>
        <v>5</v>
      </c>
      <c r="B16" s="70" t="s">
        <v>60</v>
      </c>
      <c r="C16" s="72" t="s">
        <v>65</v>
      </c>
      <c r="D16" s="359"/>
      <c r="E16" s="360"/>
      <c r="F16" s="345"/>
      <c r="G16" s="354"/>
      <c r="H16" s="355"/>
      <c r="I16" s="356"/>
      <c r="J16" s="357"/>
      <c r="K16" s="357"/>
      <c r="L16" s="358"/>
      <c r="M16" s="272"/>
      <c r="N16" s="264"/>
      <c r="O16" s="264" t="s">
        <v>96</v>
      </c>
      <c r="P16" s="265"/>
      <c r="Q16" s="256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163"/>
    </row>
    <row r="17" spans="1:28" ht="30" customHeight="1">
      <c r="A17" s="1">
        <f t="shared" si="0"/>
        <v>6</v>
      </c>
      <c r="B17" s="70" t="s">
        <v>60</v>
      </c>
      <c r="C17" s="72" t="s">
        <v>65</v>
      </c>
      <c r="D17" s="359"/>
      <c r="E17" s="360"/>
      <c r="F17" s="345"/>
      <c r="G17" s="354"/>
      <c r="H17" s="355"/>
      <c r="I17" s="356"/>
      <c r="J17" s="357"/>
      <c r="K17" s="357"/>
      <c r="L17" s="358"/>
      <c r="M17" s="272"/>
      <c r="N17" s="264"/>
      <c r="O17" s="264" t="s">
        <v>96</v>
      </c>
      <c r="P17" s="265"/>
      <c r="Q17" s="256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163"/>
    </row>
    <row r="18" spans="1:28" ht="30" customHeight="1">
      <c r="A18" s="1">
        <f t="shared" si="0"/>
        <v>7</v>
      </c>
      <c r="B18" s="70" t="s">
        <v>60</v>
      </c>
      <c r="C18" s="72" t="s">
        <v>65</v>
      </c>
      <c r="D18" s="359"/>
      <c r="E18" s="360"/>
      <c r="F18" s="345"/>
      <c r="G18" s="354"/>
      <c r="H18" s="355"/>
      <c r="I18" s="356"/>
      <c r="J18" s="357"/>
      <c r="K18" s="357"/>
      <c r="L18" s="358"/>
      <c r="M18" s="272"/>
      <c r="N18" s="264"/>
      <c r="O18" s="264" t="s">
        <v>96</v>
      </c>
      <c r="P18" s="265"/>
      <c r="Q18" s="256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163"/>
    </row>
    <row r="19" spans="1:28" ht="30" customHeight="1">
      <c r="A19" s="1">
        <f t="shared" si="0"/>
        <v>8</v>
      </c>
      <c r="B19" s="70" t="s">
        <v>60</v>
      </c>
      <c r="C19" s="72" t="s">
        <v>65</v>
      </c>
      <c r="D19" s="359"/>
      <c r="E19" s="360"/>
      <c r="F19" s="345"/>
      <c r="G19" s="354"/>
      <c r="H19" s="355"/>
      <c r="I19" s="356"/>
      <c r="J19" s="357"/>
      <c r="K19" s="357"/>
      <c r="L19" s="358"/>
      <c r="M19" s="272"/>
      <c r="N19" s="264"/>
      <c r="O19" s="264" t="s">
        <v>96</v>
      </c>
      <c r="P19" s="265"/>
      <c r="Q19" s="256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163"/>
    </row>
    <row r="20" spans="1:28" ht="30" customHeight="1">
      <c r="A20" s="1">
        <f t="shared" si="0"/>
        <v>9</v>
      </c>
      <c r="B20" s="70" t="s">
        <v>60</v>
      </c>
      <c r="C20" s="72" t="s">
        <v>65</v>
      </c>
      <c r="D20" s="359"/>
      <c r="E20" s="360"/>
      <c r="F20" s="345"/>
      <c r="G20" s="354"/>
      <c r="H20" s="355"/>
      <c r="I20" s="356"/>
      <c r="J20" s="357"/>
      <c r="K20" s="357"/>
      <c r="L20" s="358"/>
      <c r="M20" s="272"/>
      <c r="N20" s="264"/>
      <c r="O20" s="264" t="s">
        <v>96</v>
      </c>
      <c r="P20" s="265"/>
      <c r="Q20" s="256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163"/>
    </row>
    <row r="21" spans="1:28" ht="30" customHeight="1">
      <c r="A21" s="1">
        <f t="shared" si="0"/>
        <v>10</v>
      </c>
      <c r="B21" s="70" t="s">
        <v>60</v>
      </c>
      <c r="C21" s="72" t="s">
        <v>65</v>
      </c>
      <c r="D21" s="359"/>
      <c r="E21" s="360"/>
      <c r="F21" s="345"/>
      <c r="G21" s="354"/>
      <c r="H21" s="355"/>
      <c r="I21" s="356"/>
      <c r="J21" s="357"/>
      <c r="K21" s="357"/>
      <c r="L21" s="358"/>
      <c r="M21" s="272"/>
      <c r="N21" s="264"/>
      <c r="O21" s="264" t="s">
        <v>96</v>
      </c>
      <c r="P21" s="265"/>
      <c r="Q21" s="256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163"/>
    </row>
    <row r="22" spans="1:28" ht="30" customHeight="1">
      <c r="A22" s="1">
        <f t="shared" si="0"/>
        <v>11</v>
      </c>
      <c r="B22" s="70" t="s">
        <v>60</v>
      </c>
      <c r="C22" s="72" t="s">
        <v>65</v>
      </c>
      <c r="D22" s="359"/>
      <c r="E22" s="360"/>
      <c r="F22" s="345"/>
      <c r="G22" s="354"/>
      <c r="H22" s="355"/>
      <c r="I22" s="356"/>
      <c r="J22" s="357"/>
      <c r="K22" s="357"/>
      <c r="L22" s="358"/>
      <c r="M22" s="272"/>
      <c r="N22" s="264"/>
      <c r="O22" s="264" t="s">
        <v>96</v>
      </c>
      <c r="P22" s="265"/>
      <c r="Q22" s="256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163"/>
    </row>
    <row r="23" spans="1:28" ht="30" customHeight="1">
      <c r="A23" s="1">
        <f t="shared" si="0"/>
        <v>12</v>
      </c>
      <c r="B23" s="70" t="s">
        <v>60</v>
      </c>
      <c r="C23" s="72" t="s">
        <v>65</v>
      </c>
      <c r="D23" s="359"/>
      <c r="E23" s="360"/>
      <c r="F23" s="345"/>
      <c r="G23" s="354"/>
      <c r="H23" s="355"/>
      <c r="I23" s="356"/>
      <c r="J23" s="357"/>
      <c r="K23" s="357"/>
      <c r="L23" s="358"/>
      <c r="M23" s="272"/>
      <c r="N23" s="264"/>
      <c r="O23" s="264" t="s">
        <v>96</v>
      </c>
      <c r="P23" s="265"/>
      <c r="Q23" s="256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163"/>
    </row>
    <row r="24" spans="1:28" ht="30" customHeight="1">
      <c r="A24" s="1">
        <f t="shared" si="0"/>
        <v>13</v>
      </c>
      <c r="B24" s="70" t="s">
        <v>60</v>
      </c>
      <c r="C24" s="72" t="s">
        <v>65</v>
      </c>
      <c r="D24" s="359"/>
      <c r="E24" s="360"/>
      <c r="F24" s="345"/>
      <c r="G24" s="354"/>
      <c r="H24" s="355"/>
      <c r="I24" s="356"/>
      <c r="J24" s="357"/>
      <c r="K24" s="357"/>
      <c r="L24" s="358"/>
      <c r="M24" s="272"/>
      <c r="N24" s="264"/>
      <c r="O24" s="264" t="s">
        <v>96</v>
      </c>
      <c r="P24" s="265"/>
      <c r="Q24" s="256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163"/>
    </row>
    <row r="25" spans="1:28" ht="30" customHeight="1">
      <c r="A25" s="1">
        <f t="shared" si="0"/>
        <v>14</v>
      </c>
      <c r="B25" s="70" t="s">
        <v>60</v>
      </c>
      <c r="C25" s="72" t="s">
        <v>65</v>
      </c>
      <c r="D25" s="359"/>
      <c r="E25" s="360"/>
      <c r="F25" s="266"/>
      <c r="G25" s="354"/>
      <c r="H25" s="355"/>
      <c r="I25" s="356"/>
      <c r="J25" s="357"/>
      <c r="K25" s="357"/>
      <c r="L25" s="358"/>
      <c r="M25" s="272"/>
      <c r="N25" s="264"/>
      <c r="O25" s="264" t="s">
        <v>96</v>
      </c>
      <c r="P25" s="265"/>
      <c r="Q25" s="256"/>
      <c r="R25" s="90"/>
      <c r="S25" s="263" t="s">
        <v>120</v>
      </c>
      <c r="T25" s="90"/>
      <c r="U25" s="90"/>
      <c r="V25" s="90"/>
      <c r="W25" s="90"/>
      <c r="X25" s="90"/>
      <c r="Y25" s="90"/>
      <c r="Z25" s="90"/>
      <c r="AA25" s="90"/>
      <c r="AB25" s="163"/>
    </row>
    <row r="26" spans="1:28" ht="30" customHeight="1">
      <c r="A26" s="1">
        <f t="shared" si="0"/>
        <v>15</v>
      </c>
      <c r="B26" s="70" t="s">
        <v>60</v>
      </c>
      <c r="C26" s="72" t="s">
        <v>66</v>
      </c>
      <c r="D26" s="359"/>
      <c r="E26" s="360"/>
      <c r="F26" s="345"/>
      <c r="G26" s="354"/>
      <c r="H26" s="355"/>
      <c r="I26" s="356"/>
      <c r="J26" s="357"/>
      <c r="K26" s="357"/>
      <c r="L26" s="358"/>
      <c r="M26" s="272"/>
      <c r="N26" s="264"/>
      <c r="O26" s="264" t="s">
        <v>96</v>
      </c>
      <c r="P26" s="265"/>
      <c r="Q26" s="256"/>
      <c r="R26" s="361">
        <f>Steckbrief!B27</f>
        <v>0</v>
      </c>
      <c r="S26" s="362"/>
      <c r="T26" s="362"/>
      <c r="U26" s="362"/>
      <c r="V26" s="362"/>
      <c r="W26" s="362"/>
      <c r="X26" s="353" t="str">
        <f>Steckbrief!G27</f>
        <v>hoch</v>
      </c>
      <c r="Y26" s="353"/>
      <c r="Z26" s="353"/>
      <c r="AA26" s="90"/>
      <c r="AB26" s="163"/>
    </row>
    <row r="27" spans="1:28" ht="30" customHeight="1">
      <c r="A27" s="1">
        <f t="shared" si="0"/>
        <v>16</v>
      </c>
      <c r="B27" s="70" t="s">
        <v>60</v>
      </c>
      <c r="C27" s="72" t="s">
        <v>66</v>
      </c>
      <c r="D27" s="359"/>
      <c r="E27" s="360"/>
      <c r="F27" s="345"/>
      <c r="G27" s="354"/>
      <c r="H27" s="355"/>
      <c r="I27" s="356"/>
      <c r="J27" s="357"/>
      <c r="K27" s="357"/>
      <c r="L27" s="358"/>
      <c r="M27" s="272"/>
      <c r="N27" s="264"/>
      <c r="O27" s="264" t="s">
        <v>96</v>
      </c>
      <c r="P27" s="265"/>
      <c r="Q27" s="256"/>
      <c r="R27" s="361">
        <f>Steckbrief!B28</f>
        <v>0</v>
      </c>
      <c r="S27" s="362"/>
      <c r="T27" s="362"/>
      <c r="U27" s="362"/>
      <c r="V27" s="362"/>
      <c r="W27" s="362"/>
      <c r="X27" s="353" t="str">
        <f>Steckbrief!G28</f>
        <v>gering</v>
      </c>
      <c r="Y27" s="353"/>
      <c r="Z27" s="353"/>
      <c r="AA27" s="90"/>
      <c r="AB27" s="163"/>
    </row>
    <row r="28" spans="1:28" ht="30" customHeight="1">
      <c r="A28" s="1">
        <f t="shared" si="0"/>
        <v>17</v>
      </c>
      <c r="B28" s="71" t="s">
        <v>63</v>
      </c>
      <c r="C28" s="72" t="s">
        <v>67</v>
      </c>
      <c r="D28" s="359"/>
      <c r="E28" s="360"/>
      <c r="F28" s="345"/>
      <c r="G28" s="354"/>
      <c r="H28" s="355"/>
      <c r="I28" s="356"/>
      <c r="J28" s="357"/>
      <c r="K28" s="357"/>
      <c r="L28" s="358"/>
      <c r="M28" s="272"/>
      <c r="N28" s="264"/>
      <c r="O28" s="264" t="s">
        <v>96</v>
      </c>
      <c r="P28" s="265"/>
      <c r="Q28" s="256"/>
      <c r="R28" s="361">
        <f>Steckbrief!B29</f>
        <v>0</v>
      </c>
      <c r="S28" s="362"/>
      <c r="T28" s="362"/>
      <c r="U28" s="362"/>
      <c r="V28" s="362"/>
      <c r="W28" s="362"/>
      <c r="X28" s="353">
        <f>Steckbrief!G29</f>
        <v>0</v>
      </c>
      <c r="Y28" s="353"/>
      <c r="Z28" s="353"/>
      <c r="AA28" s="90"/>
      <c r="AB28" s="163"/>
    </row>
    <row r="29" spans="1:28" ht="30" customHeight="1">
      <c r="A29" s="1">
        <f t="shared" si="0"/>
        <v>18</v>
      </c>
      <c r="B29" s="71" t="s">
        <v>63</v>
      </c>
      <c r="C29" s="72" t="s">
        <v>67</v>
      </c>
      <c r="D29" s="359"/>
      <c r="E29" s="360"/>
      <c r="F29" s="345"/>
      <c r="G29" s="354"/>
      <c r="H29" s="355"/>
      <c r="I29" s="356"/>
      <c r="J29" s="357"/>
      <c r="K29" s="357"/>
      <c r="L29" s="358"/>
      <c r="M29" s="272"/>
      <c r="N29" s="264"/>
      <c r="O29" s="264" t="s">
        <v>96</v>
      </c>
      <c r="P29" s="265"/>
      <c r="Q29" s="256"/>
      <c r="R29" s="361">
        <f>Steckbrief!B30</f>
        <v>0</v>
      </c>
      <c r="S29" s="362"/>
      <c r="T29" s="362"/>
      <c r="U29" s="362"/>
      <c r="V29" s="362"/>
      <c r="W29" s="362"/>
      <c r="X29" s="353">
        <f>Steckbrief!G30</f>
        <v>0</v>
      </c>
      <c r="Y29" s="353"/>
      <c r="Z29" s="353"/>
      <c r="AA29" s="90"/>
      <c r="AB29" s="163"/>
    </row>
    <row r="30" spans="1:28" ht="30" customHeight="1">
      <c r="A30" s="1">
        <f t="shared" si="0"/>
        <v>19</v>
      </c>
      <c r="B30" s="71" t="s">
        <v>63</v>
      </c>
      <c r="C30" s="72" t="s">
        <v>67</v>
      </c>
      <c r="D30" s="359"/>
      <c r="E30" s="360"/>
      <c r="F30" s="345"/>
      <c r="G30" s="354"/>
      <c r="H30" s="355"/>
      <c r="I30" s="356"/>
      <c r="J30" s="357"/>
      <c r="K30" s="357"/>
      <c r="L30" s="358"/>
      <c r="M30" s="272"/>
      <c r="N30" s="264"/>
      <c r="O30" s="264" t="s">
        <v>96</v>
      </c>
      <c r="P30" s="265"/>
      <c r="Q30" s="256"/>
      <c r="R30" s="361" t="e">
        <f>Steckbrief!#REF!</f>
        <v>#REF!</v>
      </c>
      <c r="S30" s="362"/>
      <c r="T30" s="362"/>
      <c r="U30" s="362"/>
      <c r="V30" s="362"/>
      <c r="W30" s="362"/>
      <c r="X30" s="353" t="e">
        <f>Steckbrief!#REF!</f>
        <v>#REF!</v>
      </c>
      <c r="Y30" s="353"/>
      <c r="Z30" s="353"/>
      <c r="AA30" s="90"/>
      <c r="AB30" s="163"/>
    </row>
    <row r="31" spans="1:28" ht="30" customHeight="1">
      <c r="A31" s="1">
        <f t="shared" si="0"/>
        <v>20</v>
      </c>
      <c r="B31" s="71" t="s">
        <v>63</v>
      </c>
      <c r="C31" s="72" t="s">
        <v>67</v>
      </c>
      <c r="D31" s="359"/>
      <c r="E31" s="360"/>
      <c r="F31" s="345"/>
      <c r="G31" s="354"/>
      <c r="H31" s="355"/>
      <c r="I31" s="356"/>
      <c r="J31" s="357"/>
      <c r="K31" s="357"/>
      <c r="L31" s="358"/>
      <c r="M31" s="272"/>
      <c r="N31" s="264"/>
      <c r="O31" s="264" t="s">
        <v>119</v>
      </c>
      <c r="P31" s="265"/>
      <c r="Q31" s="256"/>
      <c r="R31" s="361" t="e">
        <f>Steckbrief!#REF!</f>
        <v>#REF!</v>
      </c>
      <c r="S31" s="362"/>
      <c r="T31" s="362"/>
      <c r="U31" s="362"/>
      <c r="V31" s="362"/>
      <c r="W31" s="362"/>
      <c r="X31" s="353" t="e">
        <f>Steckbrief!#REF!</f>
        <v>#REF!</v>
      </c>
      <c r="Y31" s="353"/>
      <c r="Z31" s="353"/>
      <c r="AA31" s="90"/>
      <c r="AB31" s="163"/>
    </row>
    <row r="32" spans="1:28" ht="30" customHeight="1">
      <c r="A32" s="1">
        <f t="shared" si="0"/>
        <v>21</v>
      </c>
      <c r="B32" s="71" t="s">
        <v>63</v>
      </c>
      <c r="C32" s="72" t="s">
        <v>67</v>
      </c>
      <c r="D32" s="359"/>
      <c r="E32" s="360"/>
      <c r="F32" s="345"/>
      <c r="G32" s="354"/>
      <c r="H32" s="355"/>
      <c r="I32" s="356"/>
      <c r="J32" s="357"/>
      <c r="K32" s="357"/>
      <c r="L32" s="358"/>
      <c r="M32" s="272"/>
      <c r="N32" s="264"/>
      <c r="O32" s="264" t="s">
        <v>119</v>
      </c>
      <c r="P32" s="265"/>
      <c r="Q32" s="256"/>
      <c r="R32" s="361" t="e">
        <f>Steckbrief!#REF!</f>
        <v>#REF!</v>
      </c>
      <c r="S32" s="362"/>
      <c r="T32" s="362"/>
      <c r="U32" s="362"/>
      <c r="V32" s="362"/>
      <c r="W32" s="362"/>
      <c r="X32" s="353" t="e">
        <f>Steckbrief!#REF!</f>
        <v>#REF!</v>
      </c>
      <c r="Y32" s="353"/>
      <c r="Z32" s="353"/>
      <c r="AA32" s="90"/>
      <c r="AB32" s="163"/>
    </row>
    <row r="33" spans="1:28" ht="30" customHeight="1">
      <c r="A33" s="1">
        <f t="shared" si="0"/>
        <v>22</v>
      </c>
      <c r="B33" s="71" t="s">
        <v>63</v>
      </c>
      <c r="C33" s="72" t="s">
        <v>67</v>
      </c>
      <c r="D33" s="359"/>
      <c r="E33" s="360"/>
      <c r="F33" s="345"/>
      <c r="G33" s="354"/>
      <c r="H33" s="355"/>
      <c r="I33" s="356"/>
      <c r="J33" s="357"/>
      <c r="K33" s="357"/>
      <c r="L33" s="358"/>
      <c r="M33" s="272"/>
      <c r="N33" s="264"/>
      <c r="O33" s="264" t="s">
        <v>96</v>
      </c>
      <c r="P33" s="265"/>
      <c r="Q33" s="256"/>
      <c r="R33" s="361">
        <f>Steckbrief!B31</f>
        <v>0</v>
      </c>
      <c r="S33" s="362"/>
      <c r="T33" s="362"/>
      <c r="U33" s="362"/>
      <c r="V33" s="362"/>
      <c r="W33" s="362"/>
      <c r="X33" s="353">
        <f>Steckbrief!G34</f>
        <v>0</v>
      </c>
      <c r="Y33" s="353"/>
      <c r="Z33" s="353"/>
      <c r="AA33" s="90"/>
      <c r="AB33" s="163"/>
    </row>
    <row r="34" spans="1:28" ht="30" customHeight="1">
      <c r="A34" s="1">
        <f t="shared" si="0"/>
        <v>23</v>
      </c>
      <c r="B34" s="71" t="s">
        <v>63</v>
      </c>
      <c r="C34" s="72" t="s">
        <v>75</v>
      </c>
      <c r="D34" s="359"/>
      <c r="E34" s="360"/>
      <c r="F34" s="345"/>
      <c r="G34" s="354"/>
      <c r="H34" s="355"/>
      <c r="I34" s="356"/>
      <c r="J34" s="357"/>
      <c r="K34" s="357"/>
      <c r="L34" s="358"/>
      <c r="M34" s="272"/>
      <c r="N34" s="264"/>
      <c r="O34" s="264" t="s">
        <v>96</v>
      </c>
      <c r="P34" s="265"/>
      <c r="Q34" s="256"/>
      <c r="R34" s="361">
        <f>Steckbrief!B32</f>
        <v>0</v>
      </c>
      <c r="S34" s="362"/>
      <c r="T34" s="362"/>
      <c r="U34" s="362"/>
      <c r="V34" s="362"/>
      <c r="W34" s="362"/>
      <c r="X34" s="353">
        <f>Steckbrief!G35</f>
        <v>0</v>
      </c>
      <c r="Y34" s="353"/>
      <c r="Z34" s="353"/>
      <c r="AA34" s="90"/>
      <c r="AB34" s="163"/>
    </row>
    <row r="35" spans="1:28" ht="30" customHeight="1">
      <c r="A35" s="1">
        <f>A34+1</f>
        <v>24</v>
      </c>
      <c r="B35" s="71" t="s">
        <v>63</v>
      </c>
      <c r="C35" s="72" t="s">
        <v>75</v>
      </c>
      <c r="D35" s="359"/>
      <c r="E35" s="360"/>
      <c r="F35" s="345"/>
      <c r="G35" s="354"/>
      <c r="H35" s="355"/>
      <c r="I35" s="356"/>
      <c r="J35" s="357"/>
      <c r="K35" s="357"/>
      <c r="L35" s="358"/>
      <c r="M35" s="272"/>
      <c r="N35" s="264"/>
      <c r="O35" s="264" t="s">
        <v>96</v>
      </c>
      <c r="P35" s="265"/>
      <c r="Q35" s="256"/>
      <c r="R35" s="361">
        <f>Steckbrief!B33</f>
        <v>0</v>
      </c>
      <c r="S35" s="362"/>
      <c r="T35" s="362"/>
      <c r="U35" s="362"/>
      <c r="V35" s="362"/>
      <c r="W35" s="362"/>
      <c r="X35" s="353">
        <f>Steckbrief!G36</f>
        <v>0</v>
      </c>
      <c r="Y35" s="353"/>
      <c r="Z35" s="353"/>
      <c r="AA35" s="90"/>
      <c r="AB35" s="163"/>
    </row>
    <row r="36" spans="1:28" ht="30" customHeight="1">
      <c r="A36" s="1">
        <f t="shared" si="0"/>
        <v>25</v>
      </c>
      <c r="B36" s="73" t="s">
        <v>76</v>
      </c>
      <c r="C36" s="96"/>
      <c r="D36" s="359"/>
      <c r="E36" s="360"/>
      <c r="F36" s="345"/>
      <c r="G36" s="354"/>
      <c r="H36" s="355"/>
      <c r="I36" s="376"/>
      <c r="J36" s="377"/>
      <c r="K36" s="377"/>
      <c r="L36" s="378"/>
      <c r="M36" s="273"/>
      <c r="N36" s="267"/>
      <c r="O36" s="267"/>
      <c r="P36" s="268"/>
      <c r="Q36" s="90"/>
      <c r="R36" s="361">
        <f>Steckbrief!B34</f>
        <v>0</v>
      </c>
      <c r="S36" s="362"/>
      <c r="T36" s="362"/>
      <c r="U36" s="362"/>
      <c r="V36" s="362"/>
      <c r="W36" s="362"/>
      <c r="X36" s="353">
        <f>Steckbrief!G37</f>
        <v>0</v>
      </c>
      <c r="Y36" s="353"/>
      <c r="Z36" s="353"/>
      <c r="AA36" s="90"/>
      <c r="AB36" s="163"/>
    </row>
    <row r="37" spans="1:28" ht="30" customHeight="1">
      <c r="A37" s="1">
        <f t="shared" si="0"/>
        <v>26</v>
      </c>
      <c r="B37" s="73" t="s">
        <v>76</v>
      </c>
      <c r="C37" s="96"/>
      <c r="D37" s="359"/>
      <c r="E37" s="360"/>
      <c r="F37" s="345"/>
      <c r="G37" s="354"/>
      <c r="H37" s="355"/>
      <c r="I37" s="376"/>
      <c r="J37" s="377"/>
      <c r="K37" s="377"/>
      <c r="L37" s="378"/>
      <c r="M37" s="273"/>
      <c r="N37" s="267"/>
      <c r="O37" s="267"/>
      <c r="P37" s="268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163"/>
    </row>
    <row r="38" spans="1:28">
      <c r="A38" s="164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163"/>
    </row>
    <row r="39" spans="1:28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5"/>
    </row>
    <row r="42" spans="1:28">
      <c r="B42" s="191"/>
    </row>
    <row r="44" spans="1:28">
      <c r="B44" s="191"/>
    </row>
    <row r="46" spans="1:28">
      <c r="B46" s="192"/>
    </row>
    <row r="48" spans="1:28">
      <c r="B48" s="192"/>
    </row>
    <row r="50" spans="2:2">
      <c r="B50" s="192"/>
    </row>
  </sheetData>
  <protectedRanges>
    <protectedRange sqref="G36:P37 A35:F37 G35:Q35 A11:Q34" name="F303"/>
    <protectedRange sqref="J3:O7 E3:F7 B3:C8 G8:K9 B10 B9" name="F301_1"/>
    <protectedRange sqref="R26:R36 T26:W36" name="F301"/>
    <protectedRange sqref="X26:Z36" name="F301_2"/>
    <protectedRange sqref="C9:D9" name="F301_3"/>
  </protectedRanges>
  <mergeCells count="106">
    <mergeCell ref="X33:Z33"/>
    <mergeCell ref="X29:Z29"/>
    <mergeCell ref="X30:Z30"/>
    <mergeCell ref="X31:Z31"/>
    <mergeCell ref="R29:W29"/>
    <mergeCell ref="R30:W30"/>
    <mergeCell ref="R31:W31"/>
    <mergeCell ref="R32:W32"/>
    <mergeCell ref="R33:W33"/>
    <mergeCell ref="G28:H28"/>
    <mergeCell ref="G29:H29"/>
    <mergeCell ref="G33:H33"/>
    <mergeCell ref="I25:L25"/>
    <mergeCell ref="I26:L26"/>
    <mergeCell ref="G25:H25"/>
    <mergeCell ref="G26:H26"/>
    <mergeCell ref="G15:H15"/>
    <mergeCell ref="I15:L15"/>
    <mergeCell ref="G31:H31"/>
    <mergeCell ref="G32:H32"/>
    <mergeCell ref="I23:L23"/>
    <mergeCell ref="I24:L24"/>
    <mergeCell ref="I30:L30"/>
    <mergeCell ref="I31:L31"/>
    <mergeCell ref="G23:H23"/>
    <mergeCell ref="G24:H24"/>
    <mergeCell ref="G30:H30"/>
    <mergeCell ref="D37:F37"/>
    <mergeCell ref="I36:L36"/>
    <mergeCell ref="I37:L37"/>
    <mergeCell ref="I34:L34"/>
    <mergeCell ref="I35:L35"/>
    <mergeCell ref="G34:H34"/>
    <mergeCell ref="G35:H35"/>
    <mergeCell ref="G36:H36"/>
    <mergeCell ref="G37:H37"/>
    <mergeCell ref="E3:E7"/>
    <mergeCell ref="D29:F29"/>
    <mergeCell ref="D30:F30"/>
    <mergeCell ref="D31:F31"/>
    <mergeCell ref="D32:F32"/>
    <mergeCell ref="D33:F33"/>
    <mergeCell ref="D34:F34"/>
    <mergeCell ref="D35:F35"/>
    <mergeCell ref="D36:F36"/>
    <mergeCell ref="D11:F11"/>
    <mergeCell ref="D12:F12"/>
    <mergeCell ref="C9:D9"/>
    <mergeCell ref="B12:C12"/>
    <mergeCell ref="D13:F13"/>
    <mergeCell ref="D14:F14"/>
    <mergeCell ref="D21:F21"/>
    <mergeCell ref="D22:F22"/>
    <mergeCell ref="D15:F15"/>
    <mergeCell ref="D16:F16"/>
    <mergeCell ref="D17:F17"/>
    <mergeCell ref="D18:F18"/>
    <mergeCell ref="D19:F19"/>
    <mergeCell ref="R34:W34"/>
    <mergeCell ref="R35:W35"/>
    <mergeCell ref="R36:W36"/>
    <mergeCell ref="G11:H11"/>
    <mergeCell ref="I11:L11"/>
    <mergeCell ref="G12:H12"/>
    <mergeCell ref="G13:H13"/>
    <mergeCell ref="G14:H14"/>
    <mergeCell ref="G16:H16"/>
    <mergeCell ref="G17:H17"/>
    <mergeCell ref="G18:H18"/>
    <mergeCell ref="I16:L16"/>
    <mergeCell ref="I17:L17"/>
    <mergeCell ref="I18:L18"/>
    <mergeCell ref="I21:L21"/>
    <mergeCell ref="I22:L22"/>
    <mergeCell ref="I27:L27"/>
    <mergeCell ref="I28:L28"/>
    <mergeCell ref="I29:L29"/>
    <mergeCell ref="I33:L33"/>
    <mergeCell ref="I12:L12"/>
    <mergeCell ref="I13:L13"/>
    <mergeCell ref="I14:L14"/>
    <mergeCell ref="G27:H27"/>
    <mergeCell ref="X34:Z34"/>
    <mergeCell ref="X35:Z35"/>
    <mergeCell ref="X36:Z36"/>
    <mergeCell ref="G19:H19"/>
    <mergeCell ref="I19:L19"/>
    <mergeCell ref="D20:F20"/>
    <mergeCell ref="G20:H20"/>
    <mergeCell ref="I20:L20"/>
    <mergeCell ref="D23:F23"/>
    <mergeCell ref="D24:F24"/>
    <mergeCell ref="D26:F26"/>
    <mergeCell ref="D27:F27"/>
    <mergeCell ref="D28:F28"/>
    <mergeCell ref="D25:E25"/>
    <mergeCell ref="X26:Z26"/>
    <mergeCell ref="X27:Z27"/>
    <mergeCell ref="X28:Z28"/>
    <mergeCell ref="R26:W26"/>
    <mergeCell ref="R27:W27"/>
    <mergeCell ref="R28:W28"/>
    <mergeCell ref="X32:Z32"/>
    <mergeCell ref="I32:L32"/>
    <mergeCell ref="G21:H21"/>
    <mergeCell ref="G22:H22"/>
  </mergeCells>
  <phoneticPr fontId="47" type="noConversion"/>
  <dataValidations count="1">
    <dataValidation type="list" allowBlank="1" showInputMessage="1" showErrorMessage="1" sqref="O12:O35">
      <formula1>"Muss-Ziel,Soll-Ziel,Kann-Ziel"</formula1>
    </dataValidation>
  </dataValidations>
  <pageMargins left="0.7" right="0.7" top="0.78740157499999996" bottom="0.78740157499999996" header="0.3" footer="0.3"/>
  <pageSetup paperSize="9" scale="52" orientation="landscape" horizontalDpi="4294967294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G146"/>
  <sheetViews>
    <sheetView showGridLines="0" zoomScale="85" zoomScaleNormal="85" zoomScalePageLayoutView="85" workbookViewId="0">
      <selection activeCell="D9" sqref="D9:E9"/>
    </sheetView>
  </sheetViews>
  <sheetFormatPr baseColWidth="10" defaultRowHeight="15"/>
  <cols>
    <col min="1" max="2" width="9.42578125" customWidth="1"/>
    <col min="3" max="3" width="20.7109375" customWidth="1"/>
    <col min="4" max="4" width="11.42578125" customWidth="1"/>
    <col min="5" max="5" width="13" customWidth="1"/>
    <col min="6" max="6" width="2.28515625" customWidth="1"/>
    <col min="7" max="10" width="3.42578125" customWidth="1"/>
    <col min="11" max="11" width="3.28515625" customWidth="1"/>
    <col min="12" max="58" width="3.42578125" customWidth="1"/>
    <col min="59" max="59" width="12" customWidth="1"/>
  </cols>
  <sheetData>
    <row r="1" spans="1:59" s="76" customFormat="1" ht="32.1" customHeight="1">
      <c r="A1" s="177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9"/>
    </row>
    <row r="2" spans="1:59">
      <c r="A2" s="157"/>
      <c r="B2" s="158"/>
      <c r="C2" s="158"/>
      <c r="D2" s="158"/>
      <c r="E2" s="158"/>
      <c r="F2" s="159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63"/>
    </row>
    <row r="3" spans="1:59" ht="15.75" customHeight="1">
      <c r="A3" s="160"/>
      <c r="B3" s="391" t="s">
        <v>0</v>
      </c>
      <c r="C3" s="391"/>
      <c r="D3" s="349" t="str">
        <f>Projektname</f>
        <v>Projekt 0815</v>
      </c>
      <c r="E3" s="349"/>
      <c r="F3" s="189"/>
      <c r="G3" s="382" t="s">
        <v>2</v>
      </c>
      <c r="H3" s="383"/>
      <c r="I3" s="383"/>
      <c r="J3" s="384"/>
      <c r="K3" s="379" t="str">
        <f>Übersicht!D11</f>
        <v>Teilprojektleiter 1</v>
      </c>
      <c r="L3" s="380"/>
      <c r="M3" s="380"/>
      <c r="N3" s="380"/>
      <c r="O3" s="380"/>
      <c r="P3" s="380"/>
      <c r="Q3" s="197"/>
      <c r="R3" s="197"/>
      <c r="S3" s="197"/>
      <c r="T3" s="197"/>
      <c r="U3" s="197"/>
      <c r="V3" s="197"/>
      <c r="W3" s="198"/>
      <c r="X3" s="90"/>
      <c r="Y3" s="90"/>
      <c r="Z3" s="90"/>
      <c r="AA3" s="90"/>
      <c r="AB3" s="105"/>
      <c r="AC3" s="104"/>
      <c r="AD3" s="108"/>
      <c r="AE3" s="109"/>
      <c r="AF3" s="97"/>
      <c r="AG3" s="97"/>
      <c r="AH3" s="110"/>
      <c r="AI3" s="111"/>
      <c r="AJ3" s="111"/>
      <c r="AK3" s="111"/>
      <c r="AL3" s="111"/>
      <c r="AM3" s="111"/>
      <c r="AN3" s="111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63"/>
    </row>
    <row r="4" spans="1:59" ht="15.95" customHeight="1">
      <c r="A4" s="161"/>
      <c r="B4" s="391" t="s">
        <v>79</v>
      </c>
      <c r="C4" s="391"/>
      <c r="D4" s="349" t="str">
        <f>Kunde</f>
        <v>Kunde X</v>
      </c>
      <c r="E4" s="349"/>
      <c r="F4" s="196"/>
      <c r="G4" s="385"/>
      <c r="H4" s="386"/>
      <c r="I4" s="386"/>
      <c r="J4" s="387"/>
      <c r="K4" s="379" t="str">
        <f>Übersicht!D12</f>
        <v>Teilprojektleiter 2</v>
      </c>
      <c r="L4" s="380"/>
      <c r="M4" s="380"/>
      <c r="N4" s="380"/>
      <c r="O4" s="380"/>
      <c r="P4" s="380"/>
      <c r="Q4" s="197"/>
      <c r="R4" s="197"/>
      <c r="S4" s="197"/>
      <c r="T4" s="197"/>
      <c r="U4" s="197"/>
      <c r="V4" s="197"/>
      <c r="W4" s="198"/>
      <c r="X4" s="90"/>
      <c r="Y4" s="90"/>
      <c r="Z4" s="90"/>
      <c r="AA4" s="90"/>
      <c r="AB4" s="105"/>
      <c r="AC4" s="99"/>
      <c r="AD4" s="112"/>
      <c r="AE4" s="112"/>
      <c r="AF4" s="113"/>
      <c r="AG4" s="113"/>
      <c r="AH4" s="113"/>
      <c r="AI4" s="113"/>
      <c r="AJ4" s="113"/>
      <c r="AK4" s="113"/>
      <c r="AL4" s="113"/>
      <c r="AM4" s="113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63"/>
    </row>
    <row r="5" spans="1:59" ht="15.95" customHeight="1">
      <c r="A5" s="162"/>
      <c r="B5" s="391" t="s">
        <v>94</v>
      </c>
      <c r="C5" s="391"/>
      <c r="D5" s="349" t="str">
        <f>Kundennummer</f>
        <v>002050</v>
      </c>
      <c r="E5" s="349"/>
      <c r="F5" s="196"/>
      <c r="G5" s="385"/>
      <c r="H5" s="386"/>
      <c r="I5" s="386"/>
      <c r="J5" s="387"/>
      <c r="K5" s="379" t="str">
        <f>Übersicht!D13</f>
        <v>Teilprojektleiter 3</v>
      </c>
      <c r="L5" s="380"/>
      <c r="M5" s="380"/>
      <c r="N5" s="380"/>
      <c r="O5" s="380"/>
      <c r="P5" s="380"/>
      <c r="Q5" s="197"/>
      <c r="R5" s="197"/>
      <c r="S5" s="197"/>
      <c r="T5" s="197"/>
      <c r="U5" s="197"/>
      <c r="V5" s="197"/>
      <c r="W5" s="198"/>
      <c r="X5" s="90"/>
      <c r="Y5" s="90"/>
      <c r="Z5" s="90"/>
      <c r="AA5" s="90"/>
      <c r="AB5" s="105"/>
      <c r="AC5" s="104"/>
      <c r="AD5" s="98"/>
      <c r="AE5" s="98"/>
      <c r="AF5" s="98"/>
      <c r="AG5" s="98"/>
      <c r="AH5" s="98"/>
      <c r="AI5" s="98"/>
      <c r="AJ5" s="98"/>
      <c r="AK5" s="98"/>
      <c r="AL5" s="114"/>
      <c r="AM5" s="114"/>
      <c r="AN5" s="114"/>
      <c r="AO5" s="114"/>
      <c r="AP5" s="114"/>
      <c r="AQ5" s="114"/>
      <c r="AR5" s="114"/>
      <c r="AS5" s="114"/>
      <c r="AT5" s="107"/>
      <c r="AU5" s="107"/>
      <c r="AV5" s="113"/>
      <c r="AW5" s="226"/>
      <c r="AX5" s="107"/>
      <c r="AY5" s="113"/>
      <c r="AZ5" s="226"/>
      <c r="BA5" s="107"/>
      <c r="BB5" s="107"/>
      <c r="BC5" s="107"/>
      <c r="BD5" s="107"/>
      <c r="BE5" s="113"/>
      <c r="BF5" s="226"/>
      <c r="BG5" s="163"/>
    </row>
    <row r="6" spans="1:59" ht="15.95" customHeight="1">
      <c r="A6" s="161"/>
      <c r="B6" s="391" t="s">
        <v>80</v>
      </c>
      <c r="C6" s="391"/>
      <c r="D6" s="349" t="str">
        <f>ProjektVerantwortKunde</f>
        <v>Herr Mustermann</v>
      </c>
      <c r="E6" s="349"/>
      <c r="F6" s="196"/>
      <c r="G6" s="385"/>
      <c r="H6" s="386"/>
      <c r="I6" s="386"/>
      <c r="J6" s="387"/>
      <c r="K6" s="379" t="str">
        <f>Übersicht!D14</f>
        <v>Teilprojektleiter 4</v>
      </c>
      <c r="L6" s="380"/>
      <c r="M6" s="380"/>
      <c r="N6" s="380"/>
      <c r="O6" s="380"/>
      <c r="P6" s="199"/>
      <c r="Q6" s="188"/>
      <c r="R6" s="197"/>
      <c r="S6" s="197"/>
      <c r="T6" s="197"/>
      <c r="U6" s="197"/>
      <c r="V6" s="197"/>
      <c r="W6" s="198"/>
      <c r="X6" s="90"/>
      <c r="Y6" s="90"/>
      <c r="Z6" s="90"/>
      <c r="AA6" s="90"/>
      <c r="AB6" s="105"/>
      <c r="AC6" s="104"/>
      <c r="AD6" s="99"/>
      <c r="AE6" s="99"/>
      <c r="AF6" s="97"/>
      <c r="AG6" s="97"/>
      <c r="AH6" s="97"/>
      <c r="AI6" s="97"/>
      <c r="AJ6" s="97"/>
      <c r="AK6" s="97"/>
      <c r="AL6" s="112"/>
      <c r="AM6" s="112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63"/>
    </row>
    <row r="7" spans="1:59" ht="15.95" customHeight="1">
      <c r="A7" s="162"/>
      <c r="B7" s="391" t="s">
        <v>20</v>
      </c>
      <c r="C7" s="391"/>
      <c r="D7" s="349" t="str">
        <f>Projektleiter</f>
        <v>Herr Schnellschwätzer</v>
      </c>
      <c r="E7" s="349"/>
      <c r="F7" s="196"/>
      <c r="G7" s="388"/>
      <c r="H7" s="389"/>
      <c r="I7" s="389"/>
      <c r="J7" s="390"/>
      <c r="K7" s="379" t="str">
        <f>Übersicht!D15</f>
        <v>Teilprojektleiter 5</v>
      </c>
      <c r="L7" s="380"/>
      <c r="M7" s="380"/>
      <c r="N7" s="380"/>
      <c r="O7" s="380"/>
      <c r="P7" s="199"/>
      <c r="Q7" s="200"/>
      <c r="R7" s="200"/>
      <c r="S7" s="200"/>
      <c r="T7" s="200"/>
      <c r="U7" s="200"/>
      <c r="V7" s="200"/>
      <c r="W7" s="201"/>
      <c r="X7" s="90"/>
      <c r="Y7" s="90"/>
      <c r="Z7" s="90"/>
      <c r="AA7" s="90"/>
      <c r="AB7" s="105"/>
      <c r="AC7" s="104"/>
      <c r="AD7" s="98"/>
      <c r="AE7" s="98"/>
      <c r="AF7" s="98"/>
      <c r="AG7" s="98"/>
      <c r="AH7" s="98"/>
      <c r="AI7" s="98"/>
      <c r="AJ7" s="98"/>
      <c r="AK7" s="98"/>
      <c r="AL7" s="106"/>
      <c r="AM7" s="106"/>
      <c r="AN7" s="106"/>
      <c r="AO7" s="106"/>
      <c r="AP7" s="106"/>
      <c r="AQ7" s="106"/>
      <c r="AR7" s="106"/>
      <c r="AS7" s="106"/>
      <c r="AT7" s="107"/>
      <c r="AU7" s="107"/>
      <c r="AV7" s="113"/>
      <c r="AW7" s="226"/>
      <c r="AX7" s="107"/>
      <c r="AY7" s="113"/>
      <c r="AZ7" s="226"/>
      <c r="BA7" s="107"/>
      <c r="BB7" s="107"/>
      <c r="BC7" s="107"/>
      <c r="BD7" s="107"/>
      <c r="BE7" s="113"/>
      <c r="BF7" s="226"/>
      <c r="BG7" s="163"/>
    </row>
    <row r="8" spans="1:59" ht="15.95" customHeight="1">
      <c r="A8" s="162"/>
      <c r="B8" s="391" t="s">
        <v>81</v>
      </c>
      <c r="C8" s="391"/>
      <c r="D8" s="349" t="str">
        <f>Projektleiter_Stellvertreter</f>
        <v>Herr Bremser</v>
      </c>
      <c r="E8" s="349"/>
      <c r="F8" s="381"/>
      <c r="G8" s="381"/>
      <c r="H8" s="381"/>
      <c r="I8" s="381"/>
      <c r="J8" s="101"/>
      <c r="K8" s="101"/>
      <c r="L8" s="101"/>
      <c r="M8" s="101"/>
      <c r="N8" s="101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3"/>
      <c r="Z8" s="103"/>
      <c r="AA8" s="104"/>
      <c r="AB8" s="105"/>
      <c r="AC8" s="104"/>
      <c r="AD8" s="98"/>
      <c r="AE8" s="98"/>
      <c r="AF8" s="98"/>
      <c r="AG8" s="98"/>
      <c r="AH8" s="98"/>
      <c r="AI8" s="98"/>
      <c r="AJ8" s="98"/>
      <c r="AK8" s="98"/>
      <c r="AL8" s="106"/>
      <c r="AM8" s="106"/>
      <c r="AN8" s="106"/>
      <c r="AO8" s="106"/>
      <c r="AP8" s="106"/>
      <c r="AQ8" s="106"/>
      <c r="AR8" s="106"/>
      <c r="AS8" s="106"/>
      <c r="AT8" s="107"/>
      <c r="AU8" s="107"/>
      <c r="AV8" s="113"/>
      <c r="AW8" s="226"/>
      <c r="AX8" s="107"/>
      <c r="AY8" s="113"/>
      <c r="AZ8" s="226"/>
      <c r="BA8" s="107"/>
      <c r="BB8" s="107"/>
      <c r="BC8" s="107"/>
      <c r="BD8" s="107"/>
      <c r="BE8" s="113"/>
      <c r="BF8" s="226"/>
      <c r="BG8" s="163"/>
    </row>
    <row r="9" spans="1:59" ht="15.75">
      <c r="A9" s="162"/>
      <c r="B9" s="391" t="s">
        <v>1</v>
      </c>
      <c r="C9" s="391"/>
      <c r="D9" s="372" t="s">
        <v>135</v>
      </c>
      <c r="E9" s="373"/>
      <c r="F9" s="101"/>
      <c r="G9" s="101"/>
      <c r="H9" s="101"/>
      <c r="I9" s="101"/>
      <c r="J9" s="102"/>
      <c r="K9" s="101"/>
      <c r="L9" s="101"/>
      <c r="M9" s="101"/>
      <c r="N9" s="101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3"/>
      <c r="Z9" s="103"/>
      <c r="AA9" s="104"/>
      <c r="AB9" s="105"/>
      <c r="AC9" s="104"/>
      <c r="AD9" s="98"/>
      <c r="AE9" s="98"/>
      <c r="AF9" s="98"/>
      <c r="AG9" s="98"/>
      <c r="AH9" s="98"/>
      <c r="AI9" s="98"/>
      <c r="AJ9" s="98"/>
      <c r="AK9" s="98"/>
      <c r="AL9" s="106"/>
      <c r="AM9" s="106"/>
      <c r="AN9" s="106"/>
      <c r="AO9" s="106"/>
      <c r="AP9" s="106"/>
      <c r="AQ9" s="106"/>
      <c r="AR9" s="106"/>
      <c r="AS9" s="106"/>
      <c r="AT9" s="107"/>
      <c r="AU9" s="107"/>
      <c r="AV9" s="113"/>
      <c r="AW9" s="226"/>
      <c r="AX9" s="107"/>
      <c r="AY9" s="113"/>
      <c r="AZ9" s="226"/>
      <c r="BA9" s="107"/>
      <c r="BB9" s="107"/>
      <c r="BC9" s="107"/>
      <c r="BD9" s="107"/>
      <c r="BE9" s="113"/>
      <c r="BF9" s="226"/>
      <c r="BG9" s="163"/>
    </row>
    <row r="10" spans="1:59" ht="21">
      <c r="A10" s="162"/>
      <c r="B10" s="98"/>
      <c r="C10" s="205"/>
      <c r="D10" s="381"/>
      <c r="E10" s="381"/>
      <c r="F10" s="159"/>
      <c r="G10" s="416" t="s">
        <v>133</v>
      </c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  <c r="AK10" s="417"/>
      <c r="AL10" s="417"/>
      <c r="AM10" s="417"/>
      <c r="AN10" s="417"/>
      <c r="AO10" s="417"/>
      <c r="AP10" s="417"/>
      <c r="AQ10" s="417"/>
      <c r="AR10" s="417"/>
      <c r="AS10" s="417"/>
      <c r="AT10" s="417"/>
      <c r="AU10" s="417"/>
      <c r="AV10" s="417"/>
      <c r="AW10" s="417"/>
      <c r="AX10" s="417"/>
      <c r="AY10" s="417"/>
      <c r="AZ10" s="417"/>
      <c r="BA10" s="417"/>
      <c r="BB10" s="417"/>
      <c r="BC10" s="417"/>
      <c r="BD10" s="417"/>
      <c r="BE10" s="417"/>
      <c r="BF10" s="418"/>
      <c r="BG10" s="163"/>
    </row>
    <row r="11" spans="1:59" ht="18.75">
      <c r="A11" s="202"/>
      <c r="B11" s="203"/>
      <c r="C11" s="204"/>
      <c r="D11" s="203"/>
      <c r="E11" s="207" t="s">
        <v>73</v>
      </c>
      <c r="F11" s="206"/>
      <c r="G11" s="149">
        <v>48</v>
      </c>
      <c r="H11" s="149">
        <f t="shared" ref="H11" si="0">G11+1</f>
        <v>49</v>
      </c>
      <c r="I11" s="149">
        <f t="shared" ref="I11:J11" si="1">H11+1</f>
        <v>50</v>
      </c>
      <c r="J11" s="149">
        <f t="shared" si="1"/>
        <v>51</v>
      </c>
      <c r="K11" s="149">
        <f t="shared" ref="K11" si="2">J11+1</f>
        <v>52</v>
      </c>
      <c r="L11" s="149">
        <v>1</v>
      </c>
      <c r="M11" s="149">
        <f t="shared" ref="M11" si="3">L11+1</f>
        <v>2</v>
      </c>
      <c r="N11" s="149">
        <f t="shared" ref="N11:O11" si="4">M11+1</f>
        <v>3</v>
      </c>
      <c r="O11" s="149">
        <f t="shared" si="4"/>
        <v>4</v>
      </c>
      <c r="P11" s="149">
        <f t="shared" ref="P11" si="5">O11+1</f>
        <v>5</v>
      </c>
      <c r="Q11" s="149">
        <f t="shared" ref="Q11" si="6">P11+1</f>
        <v>6</v>
      </c>
      <c r="R11" s="149">
        <f t="shared" ref="R11" si="7">Q11+1</f>
        <v>7</v>
      </c>
      <c r="S11" s="149">
        <f t="shared" ref="S11" si="8">R11+1</f>
        <v>8</v>
      </c>
      <c r="T11" s="149">
        <f t="shared" ref="T11" si="9">S11+1</f>
        <v>9</v>
      </c>
      <c r="U11" s="150">
        <f t="shared" ref="U11" si="10">T11+1</f>
        <v>10</v>
      </c>
      <c r="V11" s="149">
        <f>U11+1</f>
        <v>11</v>
      </c>
      <c r="W11" s="149">
        <f t="shared" ref="W11" si="11">V11+1</f>
        <v>12</v>
      </c>
      <c r="X11" s="149">
        <f t="shared" ref="X11" si="12">W11+1</f>
        <v>13</v>
      </c>
      <c r="Y11" s="149">
        <f t="shared" ref="Y11" si="13">X11+1</f>
        <v>14</v>
      </c>
      <c r="Z11" s="149">
        <f t="shared" ref="Z11" si="14">Y11+1</f>
        <v>15</v>
      </c>
      <c r="AA11" s="149">
        <f t="shared" ref="AA11" si="15">Z11+1</f>
        <v>16</v>
      </c>
      <c r="AB11" s="149">
        <f t="shared" ref="AB11" si="16">AA11+1</f>
        <v>17</v>
      </c>
      <c r="AC11" s="149">
        <f t="shared" ref="AC11" si="17">AB11+1</f>
        <v>18</v>
      </c>
      <c r="AD11" s="149">
        <f t="shared" ref="AD11" si="18">AC11+1</f>
        <v>19</v>
      </c>
      <c r="AE11" s="149">
        <f t="shared" ref="AE11" si="19">AD11+1</f>
        <v>20</v>
      </c>
      <c r="AF11" s="149">
        <f t="shared" ref="AF11:AL11" si="20">AE11+1</f>
        <v>21</v>
      </c>
      <c r="AG11" s="149">
        <f t="shared" si="20"/>
        <v>22</v>
      </c>
      <c r="AH11" s="149">
        <f t="shared" si="20"/>
        <v>23</v>
      </c>
      <c r="AI11" s="149">
        <f t="shared" si="20"/>
        <v>24</v>
      </c>
      <c r="AJ11" s="149">
        <f t="shared" si="20"/>
        <v>25</v>
      </c>
      <c r="AK11" s="149">
        <f t="shared" si="20"/>
        <v>26</v>
      </c>
      <c r="AL11" s="150">
        <f t="shared" si="20"/>
        <v>27</v>
      </c>
      <c r="AM11" s="149">
        <f>AL11+1</f>
        <v>28</v>
      </c>
      <c r="AN11" s="149">
        <f t="shared" ref="AN11:AT11" si="21">AM11+1</f>
        <v>29</v>
      </c>
      <c r="AO11" s="149">
        <f t="shared" si="21"/>
        <v>30</v>
      </c>
      <c r="AP11" s="149">
        <f t="shared" si="21"/>
        <v>31</v>
      </c>
      <c r="AQ11" s="149">
        <f t="shared" si="21"/>
        <v>32</v>
      </c>
      <c r="AR11" s="149">
        <f t="shared" si="21"/>
        <v>33</v>
      </c>
      <c r="AS11" s="149">
        <f t="shared" si="21"/>
        <v>34</v>
      </c>
      <c r="AT11" s="149">
        <f t="shared" si="21"/>
        <v>35</v>
      </c>
      <c r="AU11" s="149">
        <f t="shared" ref="AU11" si="22">AT11+1</f>
        <v>36</v>
      </c>
      <c r="AV11" s="149">
        <f t="shared" ref="AV11" si="23">AU11+1</f>
        <v>37</v>
      </c>
      <c r="AW11" s="149">
        <f t="shared" ref="AW11" si="24">AV11+1</f>
        <v>38</v>
      </c>
      <c r="AX11" s="149">
        <f t="shared" ref="AX11" si="25">AW11+1</f>
        <v>39</v>
      </c>
      <c r="AY11" s="149">
        <f t="shared" ref="AY11" si="26">AX11+1</f>
        <v>40</v>
      </c>
      <c r="AZ11" s="149">
        <f t="shared" ref="AZ11" si="27">AY11+1</f>
        <v>41</v>
      </c>
      <c r="BA11" s="149">
        <f t="shared" ref="BA11" si="28">AZ11+1</f>
        <v>42</v>
      </c>
      <c r="BB11" s="149">
        <f t="shared" ref="BB11" si="29">BA11+1</f>
        <v>43</v>
      </c>
      <c r="BC11" s="149">
        <f t="shared" ref="BC11" si="30">BB11+1</f>
        <v>44</v>
      </c>
      <c r="BD11" s="149">
        <f t="shared" ref="BD11" si="31">BC11+1</f>
        <v>45</v>
      </c>
      <c r="BE11" s="149">
        <f t="shared" ref="BE11" si="32">BD11+1</f>
        <v>46</v>
      </c>
      <c r="BF11" s="149">
        <f t="shared" ref="BF11" si="33">BE11+1</f>
        <v>47</v>
      </c>
      <c r="BG11" s="163"/>
    </row>
    <row r="12" spans="1:59">
      <c r="A12" s="115"/>
      <c r="B12" s="100"/>
      <c r="C12" s="100"/>
      <c r="D12" s="100"/>
      <c r="E12" s="100"/>
      <c r="F12" s="100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127"/>
      <c r="AN12" s="127"/>
      <c r="AO12" s="127"/>
      <c r="AP12" s="127"/>
      <c r="AQ12" s="127"/>
      <c r="AR12" s="216"/>
      <c r="AS12" s="216"/>
      <c r="AT12" s="216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63"/>
    </row>
    <row r="13" spans="1:59" ht="37.5" customHeight="1">
      <c r="A13" s="152" t="s">
        <v>74</v>
      </c>
      <c r="B13" s="116"/>
      <c r="C13" s="116"/>
      <c r="D13" s="116"/>
      <c r="E13" s="117"/>
      <c r="F13" s="217"/>
      <c r="G13" s="119"/>
      <c r="H13" s="218"/>
      <c r="I13" s="120"/>
      <c r="J13" s="119"/>
      <c r="K13" s="119"/>
      <c r="L13" s="119"/>
      <c r="M13" s="119"/>
      <c r="N13" s="119"/>
      <c r="O13" s="119"/>
      <c r="P13" s="119"/>
      <c r="Q13" s="119"/>
      <c r="R13" s="119"/>
      <c r="S13" s="120"/>
      <c r="T13" s="119"/>
      <c r="U13" s="119"/>
      <c r="V13" s="119"/>
      <c r="W13" s="119"/>
      <c r="X13" s="119"/>
      <c r="Y13" s="119"/>
      <c r="Z13" s="119"/>
      <c r="AA13" s="119"/>
      <c r="AB13" s="119"/>
      <c r="AC13" s="120"/>
      <c r="AD13" s="119"/>
      <c r="AE13" s="119"/>
      <c r="AF13" s="119"/>
      <c r="AG13" s="119"/>
      <c r="AH13" s="119"/>
      <c r="AI13" s="119"/>
      <c r="AJ13" s="119"/>
      <c r="AK13" s="119"/>
      <c r="AL13" s="121"/>
      <c r="AM13" s="120"/>
      <c r="AN13" s="119"/>
      <c r="AO13" s="119"/>
      <c r="AP13" s="119"/>
      <c r="AQ13" s="119"/>
      <c r="AR13" s="119"/>
      <c r="AS13" s="119"/>
      <c r="AT13" s="119"/>
      <c r="AU13" s="120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63"/>
    </row>
    <row r="14" spans="1:59" ht="36" customHeight="1">
      <c r="A14" s="152" t="s">
        <v>24</v>
      </c>
      <c r="B14" s="116"/>
      <c r="C14" s="116"/>
      <c r="D14" s="116"/>
      <c r="E14" s="122"/>
      <c r="F14" s="210"/>
      <c r="G14" s="124"/>
      <c r="H14" s="124"/>
      <c r="I14" s="125"/>
      <c r="J14" s="125"/>
      <c r="K14" s="125">
        <v>1</v>
      </c>
      <c r="L14" s="125"/>
      <c r="M14" s="125"/>
      <c r="N14" s="125"/>
      <c r="O14" s="125"/>
      <c r="P14" s="125"/>
      <c r="Q14" s="125"/>
      <c r="R14" s="125"/>
      <c r="S14" s="125">
        <v>1</v>
      </c>
      <c r="T14" s="125"/>
      <c r="U14" s="125"/>
      <c r="V14" s="125"/>
      <c r="W14" s="125"/>
      <c r="X14" s="125"/>
      <c r="Y14" s="125"/>
      <c r="Z14" s="125"/>
      <c r="AA14" s="125"/>
      <c r="AB14" s="125"/>
      <c r="AC14" s="125">
        <v>1</v>
      </c>
      <c r="AD14" s="125"/>
      <c r="AE14" s="125"/>
      <c r="AF14" s="125"/>
      <c r="AG14" s="125"/>
      <c r="AH14" s="125"/>
      <c r="AI14" s="125"/>
      <c r="AJ14" s="125"/>
      <c r="AK14" s="125"/>
      <c r="AL14" s="125">
        <v>1</v>
      </c>
      <c r="AM14" s="125"/>
      <c r="AN14" s="125"/>
      <c r="AO14" s="125"/>
      <c r="AP14" s="125"/>
      <c r="AQ14" s="125"/>
      <c r="AR14" s="125"/>
      <c r="AS14" s="125"/>
      <c r="AT14" s="125"/>
      <c r="AU14" s="125">
        <v>1</v>
      </c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48"/>
      <c r="BG14" s="163"/>
    </row>
    <row r="15" spans="1:59" hidden="1">
      <c r="A15" s="392" t="s">
        <v>26</v>
      </c>
      <c r="B15" s="393"/>
      <c r="C15" s="393"/>
      <c r="D15" s="393"/>
      <c r="E15" s="394"/>
      <c r="F15" s="208" t="s">
        <v>27</v>
      </c>
      <c r="G15" s="398" t="s">
        <v>28</v>
      </c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400"/>
      <c r="T15" s="401" t="s">
        <v>29</v>
      </c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3"/>
      <c r="AI15" s="126"/>
      <c r="AJ15" s="126"/>
      <c r="AK15" s="126"/>
      <c r="AL15" s="126"/>
      <c r="AM15" s="126"/>
      <c r="AN15" s="126"/>
      <c r="AO15" s="126"/>
      <c r="AP15" s="126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219"/>
      <c r="BG15" s="163"/>
    </row>
    <row r="16" spans="1:59" hidden="1">
      <c r="A16" s="395"/>
      <c r="B16" s="396"/>
      <c r="C16" s="396"/>
      <c r="D16" s="396"/>
      <c r="E16" s="397"/>
      <c r="F16" s="128" t="s">
        <v>30</v>
      </c>
      <c r="G16" s="407" t="s">
        <v>31</v>
      </c>
      <c r="H16" s="408"/>
      <c r="I16" s="408"/>
      <c r="J16" s="409"/>
      <c r="K16" s="407" t="s">
        <v>32</v>
      </c>
      <c r="L16" s="408"/>
      <c r="M16" s="408"/>
      <c r="N16" s="408"/>
      <c r="O16" s="408"/>
      <c r="P16" s="408"/>
      <c r="Q16" s="408"/>
      <c r="R16" s="408"/>
      <c r="S16" s="409"/>
      <c r="T16" s="404"/>
      <c r="U16" s="405"/>
      <c r="V16" s="405"/>
      <c r="W16" s="405"/>
      <c r="X16" s="405"/>
      <c r="Y16" s="405"/>
      <c r="Z16" s="405"/>
      <c r="AA16" s="405"/>
      <c r="AB16" s="405"/>
      <c r="AC16" s="405"/>
      <c r="AD16" s="405"/>
      <c r="AE16" s="405"/>
      <c r="AF16" s="405"/>
      <c r="AG16" s="405"/>
      <c r="AH16" s="406"/>
      <c r="AI16" s="129"/>
      <c r="AJ16" s="129"/>
      <c r="AK16" s="129"/>
      <c r="AL16" s="129"/>
      <c r="AM16" s="129"/>
      <c r="AN16" s="129"/>
      <c r="AO16" s="129"/>
      <c r="AP16" s="129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220"/>
      <c r="BG16" s="163"/>
    </row>
    <row r="17" spans="1:59" hidden="1">
      <c r="A17" s="131"/>
      <c r="B17" s="132"/>
      <c r="C17" s="116"/>
      <c r="D17" s="116"/>
      <c r="E17" s="122"/>
      <c r="F17" s="123"/>
      <c r="G17" s="410"/>
      <c r="H17" s="411"/>
      <c r="I17" s="411"/>
      <c r="J17" s="412"/>
      <c r="K17" s="413"/>
      <c r="L17" s="414"/>
      <c r="M17" s="414"/>
      <c r="N17" s="414"/>
      <c r="O17" s="414"/>
      <c r="P17" s="414"/>
      <c r="Q17" s="414"/>
      <c r="R17" s="414"/>
      <c r="S17" s="415"/>
      <c r="T17" s="413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5"/>
      <c r="AI17" s="129"/>
      <c r="AJ17" s="129"/>
      <c r="AK17" s="129"/>
      <c r="AL17" s="129"/>
      <c r="AM17" s="129"/>
      <c r="AN17" s="129"/>
      <c r="AO17" s="129"/>
      <c r="AP17" s="129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220"/>
      <c r="BG17" s="163"/>
    </row>
    <row r="18" spans="1:59" hidden="1">
      <c r="A18" s="131"/>
      <c r="B18" s="132"/>
      <c r="C18" s="116"/>
      <c r="D18" s="116"/>
      <c r="E18" s="122"/>
      <c r="F18" s="123"/>
      <c r="G18" s="410"/>
      <c r="H18" s="411"/>
      <c r="I18" s="411"/>
      <c r="J18" s="412"/>
      <c r="K18" s="413"/>
      <c r="L18" s="414"/>
      <c r="M18" s="414"/>
      <c r="N18" s="414"/>
      <c r="O18" s="414"/>
      <c r="P18" s="414"/>
      <c r="Q18" s="414"/>
      <c r="R18" s="414"/>
      <c r="S18" s="415"/>
      <c r="T18" s="413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5"/>
      <c r="AI18" s="129"/>
      <c r="AJ18" s="129"/>
      <c r="AK18" s="129"/>
      <c r="AL18" s="129"/>
      <c r="AM18" s="129"/>
      <c r="AN18" s="129"/>
      <c r="AO18" s="129"/>
      <c r="AP18" s="129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220"/>
      <c r="BG18" s="163"/>
    </row>
    <row r="19" spans="1:59" hidden="1">
      <c r="A19" s="131"/>
      <c r="B19" s="132"/>
      <c r="C19" s="116"/>
      <c r="D19" s="116"/>
      <c r="E19" s="122"/>
      <c r="F19" s="123"/>
      <c r="G19" s="410"/>
      <c r="H19" s="411"/>
      <c r="I19" s="411"/>
      <c r="J19" s="412"/>
      <c r="K19" s="413"/>
      <c r="L19" s="414"/>
      <c r="M19" s="414"/>
      <c r="N19" s="414"/>
      <c r="O19" s="414"/>
      <c r="P19" s="414"/>
      <c r="Q19" s="414"/>
      <c r="R19" s="414"/>
      <c r="S19" s="415"/>
      <c r="T19" s="413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5"/>
      <c r="AI19" s="129"/>
      <c r="AJ19" s="129"/>
      <c r="AK19" s="129"/>
      <c r="AL19" s="129"/>
      <c r="AM19" s="129"/>
      <c r="AN19" s="129"/>
      <c r="AO19" s="129"/>
      <c r="AP19" s="129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220"/>
      <c r="BG19" s="163"/>
    </row>
    <row r="20" spans="1:59" hidden="1">
      <c r="A20" s="131"/>
      <c r="B20" s="132"/>
      <c r="C20" s="116"/>
      <c r="D20" s="116"/>
      <c r="E20" s="122"/>
      <c r="F20" s="123"/>
      <c r="G20" s="419"/>
      <c r="H20" s="419"/>
      <c r="I20" s="419"/>
      <c r="J20" s="419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129"/>
      <c r="AJ20" s="129"/>
      <c r="AK20" s="129"/>
      <c r="AL20" s="129"/>
      <c r="AM20" s="129"/>
      <c r="AN20" s="129"/>
      <c r="AO20" s="129"/>
      <c r="AP20" s="129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220"/>
      <c r="BG20" s="163"/>
    </row>
    <row r="21" spans="1:59" hidden="1">
      <c r="A21" s="131"/>
      <c r="B21" s="132"/>
      <c r="C21" s="116"/>
      <c r="D21" s="116"/>
      <c r="E21" s="122"/>
      <c r="F21" s="123"/>
      <c r="G21" s="419"/>
      <c r="H21" s="419"/>
      <c r="I21" s="419"/>
      <c r="J21" s="419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420"/>
      <c r="Z21" s="420"/>
      <c r="AA21" s="420"/>
      <c r="AB21" s="420"/>
      <c r="AC21" s="420"/>
      <c r="AD21" s="420"/>
      <c r="AE21" s="420"/>
      <c r="AF21" s="420"/>
      <c r="AG21" s="420"/>
      <c r="AH21" s="420"/>
      <c r="AI21" s="129"/>
      <c r="AJ21" s="129"/>
      <c r="AK21" s="129"/>
      <c r="AL21" s="129"/>
      <c r="AM21" s="129"/>
      <c r="AN21" s="129"/>
      <c r="AO21" s="129"/>
      <c r="AP21" s="129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220"/>
      <c r="BG21" s="163"/>
    </row>
    <row r="22" spans="1:59" hidden="1">
      <c r="A22" s="131"/>
      <c r="B22" s="132"/>
      <c r="C22" s="116"/>
      <c r="D22" s="116"/>
      <c r="E22" s="122"/>
      <c r="F22" s="123"/>
      <c r="G22" s="419"/>
      <c r="H22" s="419"/>
      <c r="I22" s="419"/>
      <c r="J22" s="419"/>
      <c r="K22" s="420"/>
      <c r="L22" s="420"/>
      <c r="M22" s="420"/>
      <c r="N22" s="420"/>
      <c r="O22" s="420"/>
      <c r="P22" s="420"/>
      <c r="Q22" s="420"/>
      <c r="R22" s="420"/>
      <c r="S22" s="420"/>
      <c r="T22" s="420"/>
      <c r="U22" s="420"/>
      <c r="V22" s="420"/>
      <c r="W22" s="420"/>
      <c r="X22" s="420"/>
      <c r="Y22" s="420"/>
      <c r="Z22" s="420"/>
      <c r="AA22" s="420"/>
      <c r="AB22" s="420"/>
      <c r="AC22" s="420"/>
      <c r="AD22" s="420"/>
      <c r="AE22" s="420"/>
      <c r="AF22" s="420"/>
      <c r="AG22" s="420"/>
      <c r="AH22" s="420"/>
      <c r="AI22" s="129"/>
      <c r="AJ22" s="129"/>
      <c r="AK22" s="129"/>
      <c r="AL22" s="129"/>
      <c r="AM22" s="129"/>
      <c r="AN22" s="129"/>
      <c r="AO22" s="129"/>
      <c r="AP22" s="129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220"/>
      <c r="BG22" s="163"/>
    </row>
    <row r="23" spans="1:59" hidden="1">
      <c r="A23" s="131"/>
      <c r="B23" s="132"/>
      <c r="C23" s="116"/>
      <c r="D23" s="116"/>
      <c r="E23" s="122"/>
      <c r="F23" s="123"/>
      <c r="G23" s="419"/>
      <c r="H23" s="419"/>
      <c r="I23" s="419"/>
      <c r="J23" s="419"/>
      <c r="K23" s="420"/>
      <c r="L23" s="420"/>
      <c r="M23" s="420"/>
      <c r="N23" s="420"/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0"/>
      <c r="AC23" s="420"/>
      <c r="AD23" s="420"/>
      <c r="AE23" s="420"/>
      <c r="AF23" s="420"/>
      <c r="AG23" s="420"/>
      <c r="AH23" s="420"/>
      <c r="AI23" s="129"/>
      <c r="AJ23" s="129"/>
      <c r="AK23" s="129"/>
      <c r="AL23" s="129"/>
      <c r="AM23" s="129"/>
      <c r="AN23" s="129"/>
      <c r="AO23" s="129"/>
      <c r="AP23" s="129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220"/>
      <c r="BG23" s="163"/>
    </row>
    <row r="24" spans="1:59" hidden="1">
      <c r="A24" s="131"/>
      <c r="B24" s="132"/>
      <c r="C24" s="116"/>
      <c r="D24" s="116"/>
      <c r="E24" s="122"/>
      <c r="F24" s="123"/>
      <c r="G24" s="419"/>
      <c r="H24" s="419"/>
      <c r="I24" s="419"/>
      <c r="J24" s="419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420"/>
      <c r="AB24" s="420"/>
      <c r="AC24" s="420"/>
      <c r="AD24" s="420"/>
      <c r="AE24" s="420"/>
      <c r="AF24" s="420"/>
      <c r="AG24" s="420"/>
      <c r="AH24" s="420"/>
      <c r="AI24" s="129"/>
      <c r="AJ24" s="129"/>
      <c r="AK24" s="129"/>
      <c r="AL24" s="129"/>
      <c r="AM24" s="129"/>
      <c r="AN24" s="129"/>
      <c r="AO24" s="129"/>
      <c r="AP24" s="129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220"/>
      <c r="BG24" s="163"/>
    </row>
    <row r="25" spans="1:59" hidden="1">
      <c r="A25" s="131"/>
      <c r="B25" s="132"/>
      <c r="C25" s="116"/>
      <c r="D25" s="116"/>
      <c r="E25" s="122"/>
      <c r="F25" s="123"/>
      <c r="G25" s="419"/>
      <c r="H25" s="419"/>
      <c r="I25" s="419"/>
      <c r="J25" s="419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0"/>
      <c r="AD25" s="420"/>
      <c r="AE25" s="420"/>
      <c r="AF25" s="420"/>
      <c r="AG25" s="420"/>
      <c r="AH25" s="420"/>
      <c r="AI25" s="129"/>
      <c r="AJ25" s="129"/>
      <c r="AK25" s="129"/>
      <c r="AL25" s="129"/>
      <c r="AM25" s="129"/>
      <c r="AN25" s="129"/>
      <c r="AO25" s="129"/>
      <c r="AP25" s="129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220"/>
      <c r="BG25" s="163"/>
    </row>
    <row r="26" spans="1:59" hidden="1">
      <c r="A26" s="131"/>
      <c r="B26" s="132"/>
      <c r="C26" s="116"/>
      <c r="D26" s="116"/>
      <c r="E26" s="122"/>
      <c r="F26" s="123"/>
      <c r="G26" s="419"/>
      <c r="H26" s="419"/>
      <c r="I26" s="419"/>
      <c r="J26" s="419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0"/>
      <c r="W26" s="420"/>
      <c r="X26" s="420"/>
      <c r="Y26" s="420"/>
      <c r="Z26" s="420"/>
      <c r="AA26" s="420"/>
      <c r="AB26" s="420"/>
      <c r="AC26" s="420"/>
      <c r="AD26" s="420"/>
      <c r="AE26" s="420"/>
      <c r="AF26" s="420"/>
      <c r="AG26" s="420"/>
      <c r="AH26" s="420"/>
      <c r="AI26" s="129"/>
      <c r="AJ26" s="129"/>
      <c r="AK26" s="129"/>
      <c r="AL26" s="129"/>
      <c r="AM26" s="129"/>
      <c r="AN26" s="129"/>
      <c r="AO26" s="129"/>
      <c r="AP26" s="129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220"/>
      <c r="BG26" s="163"/>
    </row>
    <row r="27" spans="1:59" hidden="1">
      <c r="A27" s="131"/>
      <c r="B27" s="132"/>
      <c r="C27" s="116"/>
      <c r="D27" s="116"/>
      <c r="E27" s="122"/>
      <c r="F27" s="123"/>
      <c r="G27" s="419"/>
      <c r="H27" s="419"/>
      <c r="I27" s="419"/>
      <c r="J27" s="419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129"/>
      <c r="AJ27" s="129"/>
      <c r="AK27" s="129"/>
      <c r="AL27" s="129"/>
      <c r="AM27" s="129"/>
      <c r="AN27" s="129"/>
      <c r="AO27" s="129"/>
      <c r="AP27" s="129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220"/>
      <c r="BG27" s="163"/>
    </row>
    <row r="28" spans="1:59" hidden="1">
      <c r="A28" s="131"/>
      <c r="B28" s="132"/>
      <c r="C28" s="116"/>
      <c r="D28" s="116"/>
      <c r="E28" s="122"/>
      <c r="F28" s="123"/>
      <c r="G28" s="419"/>
      <c r="H28" s="419"/>
      <c r="I28" s="419"/>
      <c r="J28" s="419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420"/>
      <c r="AH28" s="420"/>
      <c r="AI28" s="129"/>
      <c r="AJ28" s="129"/>
      <c r="AK28" s="129"/>
      <c r="AL28" s="129"/>
      <c r="AM28" s="129"/>
      <c r="AN28" s="129"/>
      <c r="AO28" s="129"/>
      <c r="AP28" s="129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220"/>
      <c r="BG28" s="163"/>
    </row>
    <row r="29" spans="1:59" hidden="1">
      <c r="A29" s="133"/>
      <c r="B29" s="134"/>
      <c r="C29" s="116"/>
      <c r="D29" s="116"/>
      <c r="E29" s="122"/>
      <c r="F29" s="123"/>
      <c r="G29" s="419"/>
      <c r="H29" s="419"/>
      <c r="I29" s="419"/>
      <c r="J29" s="419"/>
      <c r="K29" s="420"/>
      <c r="L29" s="420"/>
      <c r="M29" s="420"/>
      <c r="N29" s="420"/>
      <c r="O29" s="420"/>
      <c r="P29" s="420"/>
      <c r="Q29" s="420"/>
      <c r="R29" s="420"/>
      <c r="S29" s="420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0"/>
      <c r="AG29" s="420"/>
      <c r="AH29" s="420"/>
      <c r="AI29" s="129"/>
      <c r="AJ29" s="129"/>
      <c r="AK29" s="129"/>
      <c r="AL29" s="129"/>
      <c r="AM29" s="129"/>
      <c r="AN29" s="129"/>
      <c r="AO29" s="129"/>
      <c r="AP29" s="129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220"/>
      <c r="BG29" s="163"/>
    </row>
    <row r="30" spans="1:59" hidden="1">
      <c r="A30" s="133"/>
      <c r="B30" s="134"/>
      <c r="C30" s="116"/>
      <c r="D30" s="116"/>
      <c r="E30" s="122"/>
      <c r="F30" s="123"/>
      <c r="G30" s="419"/>
      <c r="H30" s="419"/>
      <c r="I30" s="41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0"/>
      <c r="AI30" s="129"/>
      <c r="AJ30" s="129"/>
      <c r="AK30" s="129"/>
      <c r="AL30" s="129"/>
      <c r="AM30" s="129"/>
      <c r="AN30" s="129"/>
      <c r="AO30" s="129"/>
      <c r="AP30" s="129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220"/>
      <c r="BG30" s="163"/>
    </row>
    <row r="31" spans="1:59" hidden="1">
      <c r="A31" s="135"/>
      <c r="B31" s="136"/>
      <c r="C31" s="116"/>
      <c r="D31" s="116"/>
      <c r="E31" s="122"/>
      <c r="F31" s="123"/>
      <c r="G31" s="419"/>
      <c r="H31" s="419"/>
      <c r="I31" s="41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0"/>
      <c r="AI31" s="129"/>
      <c r="AJ31" s="129"/>
      <c r="AK31" s="129"/>
      <c r="AL31" s="129"/>
      <c r="AM31" s="129"/>
      <c r="AN31" s="129"/>
      <c r="AO31" s="129"/>
      <c r="AP31" s="129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220"/>
      <c r="BG31" s="163"/>
    </row>
    <row r="32" spans="1:59" hidden="1">
      <c r="A32" s="131"/>
      <c r="B32" s="132"/>
      <c r="C32" s="116"/>
      <c r="D32" s="116"/>
      <c r="E32" s="122"/>
      <c r="F32" s="123"/>
      <c r="G32" s="419"/>
      <c r="H32" s="419"/>
      <c r="I32" s="419"/>
      <c r="J32" s="419"/>
      <c r="K32" s="420"/>
      <c r="L32" s="420"/>
      <c r="M32" s="420"/>
      <c r="N32" s="420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0"/>
      <c r="AD32" s="420"/>
      <c r="AE32" s="420"/>
      <c r="AF32" s="420"/>
      <c r="AG32" s="420"/>
      <c r="AH32" s="420"/>
      <c r="AI32" s="129"/>
      <c r="AJ32" s="129"/>
      <c r="AK32" s="129"/>
      <c r="AL32" s="129"/>
      <c r="AM32" s="129"/>
      <c r="AN32" s="129"/>
      <c r="AO32" s="129"/>
      <c r="AP32" s="129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220"/>
      <c r="BG32" s="163"/>
    </row>
    <row r="33" spans="1:59" hidden="1">
      <c r="A33" s="135"/>
      <c r="B33" s="134"/>
      <c r="C33" s="116"/>
      <c r="D33" s="116"/>
      <c r="E33" s="122"/>
      <c r="F33" s="123"/>
      <c r="G33" s="419"/>
      <c r="H33" s="419"/>
      <c r="I33" s="419"/>
      <c r="J33" s="419"/>
      <c r="K33" s="420"/>
      <c r="L33" s="420"/>
      <c r="M33" s="420"/>
      <c r="N33" s="420"/>
      <c r="O33" s="420"/>
      <c r="P33" s="420"/>
      <c r="Q33" s="420"/>
      <c r="R33" s="420"/>
      <c r="S33" s="420"/>
      <c r="T33" s="420"/>
      <c r="U33" s="420"/>
      <c r="V33" s="420"/>
      <c r="W33" s="420"/>
      <c r="X33" s="420"/>
      <c r="Y33" s="420"/>
      <c r="Z33" s="420"/>
      <c r="AA33" s="420"/>
      <c r="AB33" s="420"/>
      <c r="AC33" s="420"/>
      <c r="AD33" s="420"/>
      <c r="AE33" s="420"/>
      <c r="AF33" s="420"/>
      <c r="AG33" s="420"/>
      <c r="AH33" s="420"/>
      <c r="AI33" s="129"/>
      <c r="AJ33" s="129"/>
      <c r="AK33" s="129"/>
      <c r="AL33" s="129"/>
      <c r="AM33" s="129"/>
      <c r="AN33" s="129"/>
      <c r="AO33" s="129"/>
      <c r="AP33" s="129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220"/>
      <c r="BG33" s="163"/>
    </row>
    <row r="34" spans="1:59" hidden="1">
      <c r="A34" s="135"/>
      <c r="B34" s="134"/>
      <c r="C34" s="116"/>
      <c r="D34" s="116"/>
      <c r="E34" s="122"/>
      <c r="F34" s="123"/>
      <c r="G34" s="419"/>
      <c r="H34" s="419"/>
      <c r="I34" s="419"/>
      <c r="J34" s="419"/>
      <c r="K34" s="420"/>
      <c r="L34" s="420"/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0"/>
      <c r="X34" s="420"/>
      <c r="Y34" s="420"/>
      <c r="Z34" s="420"/>
      <c r="AA34" s="420"/>
      <c r="AB34" s="420"/>
      <c r="AC34" s="420"/>
      <c r="AD34" s="420"/>
      <c r="AE34" s="420"/>
      <c r="AF34" s="420"/>
      <c r="AG34" s="420"/>
      <c r="AH34" s="420"/>
      <c r="AI34" s="129"/>
      <c r="AJ34" s="129"/>
      <c r="AK34" s="129"/>
      <c r="AL34" s="129"/>
      <c r="AM34" s="129"/>
      <c r="AN34" s="129"/>
      <c r="AO34" s="129"/>
      <c r="AP34" s="129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220"/>
      <c r="BG34" s="163"/>
    </row>
    <row r="35" spans="1:59" hidden="1">
      <c r="A35" s="153" t="s">
        <v>33</v>
      </c>
      <c r="B35" s="136"/>
      <c r="C35" s="116"/>
      <c r="D35" s="116"/>
      <c r="E35" s="122"/>
      <c r="F35" s="421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2"/>
      <c r="X35" s="422"/>
      <c r="Y35" s="422"/>
      <c r="Z35" s="422"/>
      <c r="AA35" s="422"/>
      <c r="AB35" s="422"/>
      <c r="AC35" s="422"/>
      <c r="AD35" s="422"/>
      <c r="AE35" s="422"/>
      <c r="AF35" s="422"/>
      <c r="AG35" s="422"/>
      <c r="AH35" s="422"/>
      <c r="AI35" s="137"/>
      <c r="AJ35" s="137"/>
      <c r="AK35" s="137"/>
      <c r="AL35" s="137"/>
      <c r="AM35" s="137"/>
      <c r="AN35" s="137"/>
      <c r="AO35" s="137"/>
      <c r="AP35" s="137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221"/>
      <c r="BG35" s="163"/>
    </row>
    <row r="36" spans="1:59" ht="30" customHeight="1">
      <c r="A36" s="154" t="s">
        <v>72</v>
      </c>
      <c r="B36" s="139"/>
      <c r="C36" s="139"/>
      <c r="D36" s="139"/>
      <c r="E36" s="140"/>
      <c r="F36" s="222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63"/>
    </row>
    <row r="37" spans="1:59">
      <c r="A37" s="434"/>
      <c r="B37" s="435"/>
      <c r="C37" s="435"/>
      <c r="D37" s="435"/>
      <c r="E37" s="435"/>
      <c r="F37" s="209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163"/>
    </row>
    <row r="38" spans="1:59">
      <c r="A38" s="436"/>
      <c r="B38" s="435"/>
      <c r="C38" s="435"/>
      <c r="D38" s="435"/>
      <c r="E38" s="435"/>
      <c r="F38" s="209"/>
      <c r="G38" s="215"/>
      <c r="H38" s="215"/>
      <c r="I38" s="215"/>
      <c r="J38" s="215"/>
      <c r="K38" s="215"/>
      <c r="L38" s="215"/>
      <c r="M38" s="215"/>
      <c r="N38" s="215"/>
      <c r="O38" s="151"/>
      <c r="P38" s="151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163"/>
    </row>
    <row r="39" spans="1:59" hidden="1">
      <c r="A39" s="423" t="s">
        <v>34</v>
      </c>
      <c r="B39" s="424"/>
      <c r="C39" s="424"/>
      <c r="D39" s="424"/>
      <c r="E39" s="425"/>
      <c r="F39" s="211" t="s">
        <v>27</v>
      </c>
      <c r="G39" s="426" t="s">
        <v>28</v>
      </c>
      <c r="H39" s="427"/>
      <c r="I39" s="427"/>
      <c r="J39" s="427"/>
      <c r="K39" s="427"/>
      <c r="L39" s="427"/>
      <c r="M39" s="427"/>
      <c r="N39" s="427"/>
      <c r="O39" s="427"/>
      <c r="P39" s="427"/>
      <c r="Q39" s="427"/>
      <c r="R39" s="427"/>
      <c r="S39" s="428"/>
      <c r="T39" s="429" t="s">
        <v>29</v>
      </c>
      <c r="U39" s="429"/>
      <c r="V39" s="429"/>
      <c r="W39" s="429"/>
      <c r="X39" s="429"/>
      <c r="Y39" s="429"/>
      <c r="Z39" s="429"/>
      <c r="AA39" s="429"/>
      <c r="AB39" s="429"/>
      <c r="AC39" s="429"/>
      <c r="AD39" s="429"/>
      <c r="AE39" s="429"/>
      <c r="AF39" s="429"/>
      <c r="AG39" s="429"/>
      <c r="AH39" s="429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74"/>
      <c r="BE39" s="74"/>
      <c r="BF39" s="74"/>
      <c r="BG39" s="163"/>
    </row>
    <row r="40" spans="1:59" hidden="1">
      <c r="A40" s="395"/>
      <c r="B40" s="396"/>
      <c r="C40" s="396"/>
      <c r="D40" s="396"/>
      <c r="E40" s="397"/>
      <c r="F40" s="143" t="s">
        <v>30</v>
      </c>
      <c r="G40" s="431" t="s">
        <v>31</v>
      </c>
      <c r="H40" s="432"/>
      <c r="I40" s="432"/>
      <c r="J40" s="433"/>
      <c r="K40" s="431" t="s">
        <v>32</v>
      </c>
      <c r="L40" s="432"/>
      <c r="M40" s="432"/>
      <c r="N40" s="432"/>
      <c r="O40" s="432"/>
      <c r="P40" s="432"/>
      <c r="Q40" s="432"/>
      <c r="R40" s="432"/>
      <c r="S40" s="433"/>
      <c r="T40" s="430"/>
      <c r="U40" s="430"/>
      <c r="V40" s="430"/>
      <c r="W40" s="430"/>
      <c r="X40" s="430"/>
      <c r="Y40" s="430"/>
      <c r="Z40" s="430"/>
      <c r="AA40" s="430"/>
      <c r="AB40" s="430"/>
      <c r="AC40" s="430"/>
      <c r="AD40" s="430"/>
      <c r="AE40" s="430"/>
      <c r="AF40" s="430"/>
      <c r="AG40" s="430"/>
      <c r="AH40" s="4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74"/>
      <c r="BE40" s="74"/>
      <c r="BF40" s="74"/>
      <c r="BG40" s="163"/>
    </row>
    <row r="41" spans="1:59" hidden="1">
      <c r="A41" s="131"/>
      <c r="B41" s="132"/>
      <c r="C41" s="116"/>
      <c r="D41" s="116"/>
      <c r="E41" s="122"/>
      <c r="F41" s="118"/>
      <c r="G41" s="437"/>
      <c r="H41" s="438"/>
      <c r="I41" s="438"/>
      <c r="J41" s="439"/>
      <c r="K41" s="441"/>
      <c r="L41" s="442"/>
      <c r="M41" s="442"/>
      <c r="N41" s="442"/>
      <c r="O41" s="442"/>
      <c r="P41" s="442"/>
      <c r="Q41" s="442"/>
      <c r="R41" s="442"/>
      <c r="S41" s="443"/>
      <c r="T41" s="440"/>
      <c r="U41" s="440"/>
      <c r="V41" s="440"/>
      <c r="W41" s="440"/>
      <c r="X41" s="440"/>
      <c r="Y41" s="440"/>
      <c r="Z41" s="440"/>
      <c r="AA41" s="440"/>
      <c r="AB41" s="440"/>
      <c r="AC41" s="440"/>
      <c r="AD41" s="440"/>
      <c r="AE41" s="440"/>
      <c r="AF41" s="440"/>
      <c r="AG41" s="440"/>
      <c r="AH41" s="440"/>
      <c r="AI41" s="144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74"/>
      <c r="BE41" s="74"/>
      <c r="BF41" s="74"/>
      <c r="BG41" s="163"/>
    </row>
    <row r="42" spans="1:59" hidden="1">
      <c r="A42" s="131"/>
      <c r="B42" s="132"/>
      <c r="C42" s="116"/>
      <c r="D42" s="116"/>
      <c r="E42" s="122"/>
      <c r="F42" s="118"/>
      <c r="G42" s="437"/>
      <c r="H42" s="438"/>
      <c r="I42" s="438"/>
      <c r="J42" s="439"/>
      <c r="K42" s="441"/>
      <c r="L42" s="442"/>
      <c r="M42" s="442"/>
      <c r="N42" s="442"/>
      <c r="O42" s="442"/>
      <c r="P42" s="442"/>
      <c r="Q42" s="442"/>
      <c r="R42" s="442"/>
      <c r="S42" s="443"/>
      <c r="T42" s="440"/>
      <c r="U42" s="440"/>
      <c r="V42" s="440"/>
      <c r="W42" s="440"/>
      <c r="X42" s="440"/>
      <c r="Y42" s="440"/>
      <c r="Z42" s="440"/>
      <c r="AA42" s="440"/>
      <c r="AB42" s="440"/>
      <c r="AC42" s="440"/>
      <c r="AD42" s="440"/>
      <c r="AE42" s="440"/>
      <c r="AF42" s="440"/>
      <c r="AG42" s="440"/>
      <c r="AH42" s="440"/>
      <c r="AI42" s="144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74"/>
      <c r="BE42" s="74"/>
      <c r="BF42" s="74"/>
      <c r="BG42" s="163"/>
    </row>
    <row r="43" spans="1:59" hidden="1">
      <c r="A43" s="131"/>
      <c r="B43" s="132"/>
      <c r="C43" s="116"/>
      <c r="D43" s="116"/>
      <c r="E43" s="122"/>
      <c r="F43" s="118"/>
      <c r="G43" s="437"/>
      <c r="H43" s="438"/>
      <c r="I43" s="438"/>
      <c r="J43" s="439"/>
      <c r="K43" s="440"/>
      <c r="L43" s="440"/>
      <c r="M43" s="440"/>
      <c r="N43" s="440"/>
      <c r="O43" s="440"/>
      <c r="P43" s="440"/>
      <c r="Q43" s="440"/>
      <c r="R43" s="440"/>
      <c r="S43" s="440"/>
      <c r="T43" s="440"/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  <c r="AE43" s="440"/>
      <c r="AF43" s="440"/>
      <c r="AG43" s="440"/>
      <c r="AH43" s="440"/>
      <c r="AI43" s="144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74"/>
      <c r="BE43" s="74"/>
      <c r="BF43" s="74"/>
      <c r="BG43" s="163"/>
    </row>
    <row r="44" spans="1:59" hidden="1">
      <c r="A44" s="131"/>
      <c r="B44" s="132"/>
      <c r="C44" s="116"/>
      <c r="D44" s="116"/>
      <c r="E44" s="122"/>
      <c r="F44" s="118"/>
      <c r="G44" s="437"/>
      <c r="H44" s="438"/>
      <c r="I44" s="438"/>
      <c r="J44" s="439"/>
      <c r="K44" s="440"/>
      <c r="L44" s="440"/>
      <c r="M44" s="440"/>
      <c r="N44" s="440"/>
      <c r="O44" s="440"/>
      <c r="P44" s="440"/>
      <c r="Q44" s="440"/>
      <c r="R44" s="440"/>
      <c r="S44" s="440"/>
      <c r="T44" s="440"/>
      <c r="U44" s="440"/>
      <c r="V44" s="440"/>
      <c r="W44" s="440"/>
      <c r="X44" s="440"/>
      <c r="Y44" s="440"/>
      <c r="Z44" s="440"/>
      <c r="AA44" s="440"/>
      <c r="AB44" s="440"/>
      <c r="AC44" s="440"/>
      <c r="AD44" s="440"/>
      <c r="AE44" s="440"/>
      <c r="AF44" s="440"/>
      <c r="AG44" s="440"/>
      <c r="AH44" s="440"/>
      <c r="AI44" s="144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74"/>
      <c r="BE44" s="74"/>
      <c r="BF44" s="74"/>
      <c r="BG44" s="163"/>
    </row>
    <row r="45" spans="1:59" hidden="1">
      <c r="A45" s="131"/>
      <c r="B45" s="132"/>
      <c r="C45" s="116"/>
      <c r="D45" s="116"/>
      <c r="E45" s="122"/>
      <c r="F45" s="118"/>
      <c r="G45" s="437"/>
      <c r="H45" s="438"/>
      <c r="I45" s="438"/>
      <c r="J45" s="439"/>
      <c r="K45" s="440"/>
      <c r="L45" s="440"/>
      <c r="M45" s="440"/>
      <c r="N45" s="440"/>
      <c r="O45" s="440"/>
      <c r="P45" s="440"/>
      <c r="Q45" s="440"/>
      <c r="R45" s="440"/>
      <c r="S45" s="440"/>
      <c r="T45" s="440"/>
      <c r="U45" s="440"/>
      <c r="V45" s="440"/>
      <c r="W45" s="440"/>
      <c r="X45" s="440"/>
      <c r="Y45" s="440"/>
      <c r="Z45" s="440"/>
      <c r="AA45" s="440"/>
      <c r="AB45" s="440"/>
      <c r="AC45" s="440"/>
      <c r="AD45" s="440"/>
      <c r="AE45" s="440"/>
      <c r="AF45" s="440"/>
      <c r="AG45" s="440"/>
      <c r="AH45" s="440"/>
      <c r="AI45" s="144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74"/>
      <c r="BE45" s="74"/>
      <c r="BF45" s="74"/>
      <c r="BG45" s="163"/>
    </row>
    <row r="46" spans="1:59" hidden="1">
      <c r="A46" s="131"/>
      <c r="B46" s="132"/>
      <c r="C46" s="116"/>
      <c r="D46" s="116"/>
      <c r="E46" s="122"/>
      <c r="F46" s="118"/>
      <c r="G46" s="437"/>
      <c r="H46" s="438"/>
      <c r="I46" s="438"/>
      <c r="J46" s="439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0"/>
      <c r="AG46" s="440"/>
      <c r="AH46" s="440"/>
      <c r="AI46" s="144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74"/>
      <c r="BE46" s="74"/>
      <c r="BF46" s="74"/>
      <c r="BG46" s="163"/>
    </row>
    <row r="47" spans="1:59" hidden="1">
      <c r="A47" s="131"/>
      <c r="B47" s="132"/>
      <c r="C47" s="116"/>
      <c r="D47" s="116"/>
      <c r="E47" s="122"/>
      <c r="F47" s="118"/>
      <c r="G47" s="437"/>
      <c r="H47" s="438"/>
      <c r="I47" s="438"/>
      <c r="J47" s="439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H47" s="440"/>
      <c r="AI47" s="144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74"/>
      <c r="BE47" s="74"/>
      <c r="BF47" s="74"/>
      <c r="BG47" s="163"/>
    </row>
    <row r="48" spans="1:59" hidden="1">
      <c r="A48" s="444"/>
      <c r="B48" s="445"/>
      <c r="C48" s="445"/>
      <c r="D48" s="445"/>
      <c r="E48" s="446"/>
      <c r="F48" s="118"/>
      <c r="G48" s="437"/>
      <c r="H48" s="438"/>
      <c r="I48" s="438"/>
      <c r="J48" s="439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H48" s="440"/>
      <c r="AI48" s="144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74"/>
      <c r="BE48" s="74"/>
      <c r="BF48" s="74"/>
      <c r="BG48" s="163"/>
    </row>
    <row r="49" spans="1:59" hidden="1">
      <c r="A49" s="131"/>
      <c r="B49" s="132"/>
      <c r="C49" s="116"/>
      <c r="D49" s="116"/>
      <c r="E49" s="122"/>
      <c r="F49" s="118"/>
      <c r="G49" s="447"/>
      <c r="H49" s="447"/>
      <c r="I49" s="447"/>
      <c r="J49" s="447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/>
      <c r="AA49" s="440"/>
      <c r="AB49" s="440"/>
      <c r="AC49" s="440"/>
      <c r="AD49" s="440"/>
      <c r="AE49" s="440"/>
      <c r="AF49" s="440"/>
      <c r="AG49" s="440"/>
      <c r="AH49" s="440"/>
      <c r="AI49" s="144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74"/>
      <c r="BE49" s="74"/>
      <c r="BF49" s="74"/>
      <c r="BG49" s="163"/>
    </row>
    <row r="50" spans="1:59" hidden="1">
      <c r="A50" s="131"/>
      <c r="B50" s="132"/>
      <c r="C50" s="116"/>
      <c r="D50" s="116"/>
      <c r="E50" s="122"/>
      <c r="F50" s="118"/>
      <c r="G50" s="437"/>
      <c r="H50" s="438"/>
      <c r="I50" s="438"/>
      <c r="J50" s="439"/>
      <c r="K50" s="440"/>
      <c r="L50" s="440"/>
      <c r="M50" s="440"/>
      <c r="N50" s="440"/>
      <c r="O50" s="440"/>
      <c r="P50" s="440"/>
      <c r="Q50" s="440"/>
      <c r="R50" s="440"/>
      <c r="S50" s="440"/>
      <c r="T50" s="440"/>
      <c r="U50" s="440"/>
      <c r="V50" s="440"/>
      <c r="W50" s="440"/>
      <c r="X50" s="440"/>
      <c r="Y50" s="440"/>
      <c r="Z50" s="440"/>
      <c r="AA50" s="440"/>
      <c r="AB50" s="440"/>
      <c r="AC50" s="440"/>
      <c r="AD50" s="440"/>
      <c r="AE50" s="440"/>
      <c r="AF50" s="440"/>
      <c r="AG50" s="440"/>
      <c r="AH50" s="44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74"/>
      <c r="BE50" s="74"/>
      <c r="BF50" s="74"/>
      <c r="BG50" s="163"/>
    </row>
    <row r="51" spans="1:59" hidden="1">
      <c r="A51" s="135"/>
      <c r="B51" s="134"/>
      <c r="C51" s="116"/>
      <c r="D51" s="116"/>
      <c r="E51" s="122"/>
      <c r="F51" s="118"/>
      <c r="G51" s="447"/>
      <c r="H51" s="447"/>
      <c r="I51" s="447"/>
      <c r="J51" s="447"/>
      <c r="K51" s="440"/>
      <c r="L51" s="440"/>
      <c r="M51" s="440"/>
      <c r="N51" s="440"/>
      <c r="O51" s="440"/>
      <c r="P51" s="440"/>
      <c r="Q51" s="440"/>
      <c r="R51" s="440"/>
      <c r="S51" s="440"/>
      <c r="T51" s="440"/>
      <c r="U51" s="440"/>
      <c r="V51" s="440"/>
      <c r="W51" s="440"/>
      <c r="X51" s="440"/>
      <c r="Y51" s="440"/>
      <c r="Z51" s="440"/>
      <c r="AA51" s="440"/>
      <c r="AB51" s="440"/>
      <c r="AC51" s="440"/>
      <c r="AD51" s="440"/>
      <c r="AE51" s="440"/>
      <c r="AF51" s="440"/>
      <c r="AG51" s="440"/>
      <c r="AH51" s="44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74"/>
      <c r="BE51" s="74"/>
      <c r="BF51" s="74"/>
      <c r="BG51" s="163"/>
    </row>
    <row r="52" spans="1:59" hidden="1">
      <c r="A52" s="135"/>
      <c r="B52" s="134"/>
      <c r="C52" s="116"/>
      <c r="D52" s="116"/>
      <c r="E52" s="122"/>
      <c r="F52" s="118"/>
      <c r="G52" s="447"/>
      <c r="H52" s="447"/>
      <c r="I52" s="447"/>
      <c r="J52" s="447"/>
      <c r="K52" s="440"/>
      <c r="L52" s="440"/>
      <c r="M52" s="440"/>
      <c r="N52" s="440"/>
      <c r="O52" s="440"/>
      <c r="P52" s="440"/>
      <c r="Q52" s="440"/>
      <c r="R52" s="440"/>
      <c r="S52" s="440"/>
      <c r="T52" s="440"/>
      <c r="U52" s="440"/>
      <c r="V52" s="440"/>
      <c r="W52" s="440"/>
      <c r="X52" s="440"/>
      <c r="Y52" s="440"/>
      <c r="Z52" s="440"/>
      <c r="AA52" s="440"/>
      <c r="AB52" s="440"/>
      <c r="AC52" s="440"/>
      <c r="AD52" s="440"/>
      <c r="AE52" s="440"/>
      <c r="AF52" s="440"/>
      <c r="AG52" s="440"/>
      <c r="AH52" s="44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74"/>
      <c r="BE52" s="74"/>
      <c r="BF52" s="74"/>
      <c r="BG52" s="163"/>
    </row>
    <row r="53" spans="1:59" hidden="1">
      <c r="A53" s="153" t="s">
        <v>33</v>
      </c>
      <c r="B53" s="136"/>
      <c r="C53" s="116"/>
      <c r="D53" s="116"/>
      <c r="E53" s="122"/>
      <c r="F53" s="448"/>
      <c r="G53" s="449"/>
      <c r="H53" s="449"/>
      <c r="I53" s="449"/>
      <c r="J53" s="449"/>
      <c r="K53" s="449"/>
      <c r="L53" s="449"/>
      <c r="M53" s="449"/>
      <c r="N53" s="449"/>
      <c r="O53" s="449"/>
      <c r="P53" s="449"/>
      <c r="Q53" s="449"/>
      <c r="R53" s="449"/>
      <c r="S53" s="449"/>
      <c r="T53" s="449"/>
      <c r="U53" s="449"/>
      <c r="V53" s="449"/>
      <c r="W53" s="449"/>
      <c r="X53" s="449"/>
      <c r="Y53" s="449"/>
      <c r="Z53" s="449"/>
      <c r="AA53" s="449"/>
      <c r="AB53" s="449"/>
      <c r="AC53" s="449"/>
      <c r="AD53" s="449"/>
      <c r="AE53" s="449"/>
      <c r="AF53" s="449"/>
      <c r="AG53" s="449"/>
      <c r="AH53" s="449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75"/>
      <c r="BE53" s="75"/>
      <c r="BF53" s="75"/>
      <c r="BG53" s="163"/>
    </row>
    <row r="54" spans="1:59" ht="89.25" customHeight="1">
      <c r="A54" s="155" t="s">
        <v>121</v>
      </c>
      <c r="B54" s="139"/>
      <c r="C54" s="139"/>
      <c r="D54" s="139"/>
      <c r="E54" s="140"/>
      <c r="F54" s="21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63"/>
    </row>
    <row r="55" spans="1:59">
      <c r="A55" s="227"/>
      <c r="B55" s="223"/>
      <c r="C55" s="223"/>
      <c r="D55" s="223"/>
      <c r="E55" s="224"/>
      <c r="F55" s="209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163"/>
    </row>
    <row r="56" spans="1:59">
      <c r="A56" s="227"/>
      <c r="B56" s="223"/>
      <c r="C56" s="223"/>
      <c r="D56" s="223"/>
      <c r="E56" s="223"/>
      <c r="F56" s="209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163"/>
    </row>
    <row r="57" spans="1:59" hidden="1">
      <c r="A57" s="423" t="s">
        <v>35</v>
      </c>
      <c r="B57" s="424"/>
      <c r="C57" s="424"/>
      <c r="D57" s="424"/>
      <c r="E57" s="425"/>
      <c r="F57" s="211" t="s">
        <v>27</v>
      </c>
      <c r="G57" s="426" t="s">
        <v>28</v>
      </c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27"/>
      <c r="S57" s="428"/>
      <c r="T57" s="429" t="s">
        <v>29</v>
      </c>
      <c r="U57" s="429"/>
      <c r="V57" s="429"/>
      <c r="W57" s="429"/>
      <c r="X57" s="429"/>
      <c r="Y57" s="429"/>
      <c r="Z57" s="429"/>
      <c r="AA57" s="429"/>
      <c r="AB57" s="429"/>
      <c r="AC57" s="429"/>
      <c r="AD57" s="429"/>
      <c r="AE57" s="429"/>
      <c r="AF57" s="429"/>
      <c r="AG57" s="429"/>
      <c r="AH57" s="429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63"/>
    </row>
    <row r="58" spans="1:59" hidden="1">
      <c r="A58" s="395"/>
      <c r="B58" s="396"/>
      <c r="C58" s="396"/>
      <c r="D58" s="396"/>
      <c r="E58" s="397"/>
      <c r="F58" s="143" t="s">
        <v>30</v>
      </c>
      <c r="G58" s="431" t="s">
        <v>31</v>
      </c>
      <c r="H58" s="432"/>
      <c r="I58" s="432"/>
      <c r="J58" s="433"/>
      <c r="K58" s="431" t="s">
        <v>32</v>
      </c>
      <c r="L58" s="432"/>
      <c r="M58" s="432"/>
      <c r="N58" s="432"/>
      <c r="O58" s="432"/>
      <c r="P58" s="432"/>
      <c r="Q58" s="432"/>
      <c r="R58" s="432"/>
      <c r="S58" s="433"/>
      <c r="T58" s="430"/>
      <c r="U58" s="430"/>
      <c r="V58" s="430"/>
      <c r="W58" s="430"/>
      <c r="X58" s="430"/>
      <c r="Y58" s="430"/>
      <c r="Z58" s="430"/>
      <c r="AA58" s="430"/>
      <c r="AB58" s="430"/>
      <c r="AC58" s="430"/>
      <c r="AD58" s="430"/>
      <c r="AE58" s="430"/>
      <c r="AF58" s="430"/>
      <c r="AG58" s="430"/>
      <c r="AH58" s="4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63"/>
    </row>
    <row r="59" spans="1:59" hidden="1">
      <c r="A59" s="131"/>
      <c r="B59" s="132"/>
      <c r="C59" s="116"/>
      <c r="D59" s="116"/>
      <c r="E59" s="122"/>
      <c r="F59" s="118"/>
      <c r="G59" s="437"/>
      <c r="H59" s="438"/>
      <c r="I59" s="438"/>
      <c r="J59" s="439"/>
      <c r="K59" s="441"/>
      <c r="L59" s="442"/>
      <c r="M59" s="442"/>
      <c r="N59" s="442"/>
      <c r="O59" s="442"/>
      <c r="P59" s="442"/>
      <c r="Q59" s="442"/>
      <c r="R59" s="442"/>
      <c r="S59" s="443"/>
      <c r="T59" s="440"/>
      <c r="U59" s="440"/>
      <c r="V59" s="440"/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144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63"/>
    </row>
    <row r="60" spans="1:59" hidden="1">
      <c r="A60" s="131"/>
      <c r="B60" s="132"/>
      <c r="C60" s="116"/>
      <c r="D60" s="116"/>
      <c r="E60" s="122"/>
      <c r="F60" s="118"/>
      <c r="G60" s="437"/>
      <c r="H60" s="438"/>
      <c r="I60" s="438"/>
      <c r="J60" s="439"/>
      <c r="K60" s="441"/>
      <c r="L60" s="442"/>
      <c r="M60" s="442"/>
      <c r="N60" s="442"/>
      <c r="O60" s="442"/>
      <c r="P60" s="442"/>
      <c r="Q60" s="442"/>
      <c r="R60" s="442"/>
      <c r="S60" s="443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144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63"/>
    </row>
    <row r="61" spans="1:59" hidden="1">
      <c r="A61" s="131"/>
      <c r="B61" s="132"/>
      <c r="C61" s="116"/>
      <c r="D61" s="116"/>
      <c r="E61" s="122"/>
      <c r="F61" s="118"/>
      <c r="G61" s="447"/>
      <c r="H61" s="447"/>
      <c r="I61" s="447"/>
      <c r="J61" s="447"/>
      <c r="K61" s="440"/>
      <c r="L61" s="440"/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40"/>
      <c r="AH61" s="440"/>
      <c r="AI61" s="144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63"/>
    </row>
    <row r="62" spans="1:59" hidden="1">
      <c r="A62" s="131"/>
      <c r="B62" s="132"/>
      <c r="C62" s="116"/>
      <c r="D62" s="116"/>
      <c r="E62" s="122"/>
      <c r="F62" s="118"/>
      <c r="G62" s="447"/>
      <c r="H62" s="447"/>
      <c r="I62" s="447"/>
      <c r="J62" s="447"/>
      <c r="K62" s="440"/>
      <c r="L62" s="440"/>
      <c r="M62" s="440"/>
      <c r="N62" s="440"/>
      <c r="O62" s="440"/>
      <c r="P62" s="440"/>
      <c r="Q62" s="440"/>
      <c r="R62" s="440"/>
      <c r="S62" s="440"/>
      <c r="T62" s="440"/>
      <c r="U62" s="440"/>
      <c r="V62" s="440"/>
      <c r="W62" s="440"/>
      <c r="X62" s="440"/>
      <c r="Y62" s="440"/>
      <c r="Z62" s="440"/>
      <c r="AA62" s="440"/>
      <c r="AB62" s="440"/>
      <c r="AC62" s="440"/>
      <c r="AD62" s="440"/>
      <c r="AE62" s="440"/>
      <c r="AF62" s="440"/>
      <c r="AG62" s="440"/>
      <c r="AH62" s="440"/>
      <c r="AI62" s="144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63"/>
    </row>
    <row r="63" spans="1:59" hidden="1">
      <c r="A63" s="131"/>
      <c r="B63" s="132"/>
      <c r="C63" s="116"/>
      <c r="D63" s="116"/>
      <c r="E63" s="122"/>
      <c r="F63" s="118"/>
      <c r="G63" s="447"/>
      <c r="H63" s="447"/>
      <c r="I63" s="447"/>
      <c r="J63" s="447"/>
      <c r="K63" s="440"/>
      <c r="L63" s="440"/>
      <c r="M63" s="440"/>
      <c r="N63" s="440"/>
      <c r="O63" s="440"/>
      <c r="P63" s="440"/>
      <c r="Q63" s="440"/>
      <c r="R63" s="440"/>
      <c r="S63" s="440"/>
      <c r="T63" s="440"/>
      <c r="U63" s="440"/>
      <c r="V63" s="440"/>
      <c r="W63" s="440"/>
      <c r="X63" s="440"/>
      <c r="Y63" s="440"/>
      <c r="Z63" s="440"/>
      <c r="AA63" s="440"/>
      <c r="AB63" s="440"/>
      <c r="AC63" s="440"/>
      <c r="AD63" s="440"/>
      <c r="AE63" s="440"/>
      <c r="AF63" s="440"/>
      <c r="AG63" s="440"/>
      <c r="AH63" s="440"/>
      <c r="AI63" s="144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63"/>
    </row>
    <row r="64" spans="1:59" hidden="1">
      <c r="A64" s="131"/>
      <c r="B64" s="132"/>
      <c r="C64" s="116"/>
      <c r="D64" s="116"/>
      <c r="E64" s="122"/>
      <c r="F64" s="118"/>
      <c r="G64" s="447"/>
      <c r="H64" s="447"/>
      <c r="I64" s="447"/>
      <c r="J64" s="447"/>
      <c r="K64" s="440"/>
      <c r="L64" s="440"/>
      <c r="M64" s="440"/>
      <c r="N64" s="440"/>
      <c r="O64" s="440"/>
      <c r="P64" s="440"/>
      <c r="Q64" s="440"/>
      <c r="R64" s="440"/>
      <c r="S64" s="440"/>
      <c r="T64" s="440"/>
      <c r="U64" s="440"/>
      <c r="V64" s="440"/>
      <c r="W64" s="440"/>
      <c r="X64" s="440"/>
      <c r="Y64" s="440"/>
      <c r="Z64" s="440"/>
      <c r="AA64" s="440"/>
      <c r="AB64" s="440"/>
      <c r="AC64" s="440"/>
      <c r="AD64" s="440"/>
      <c r="AE64" s="440"/>
      <c r="AF64" s="440"/>
      <c r="AG64" s="440"/>
      <c r="AH64" s="440"/>
      <c r="AI64" s="144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63"/>
    </row>
    <row r="65" spans="1:59" hidden="1">
      <c r="A65" s="131"/>
      <c r="B65" s="132"/>
      <c r="C65" s="116"/>
      <c r="D65" s="116"/>
      <c r="E65" s="122"/>
      <c r="F65" s="118"/>
      <c r="G65" s="447"/>
      <c r="H65" s="447"/>
      <c r="I65" s="447"/>
      <c r="J65" s="447"/>
      <c r="K65" s="440"/>
      <c r="L65" s="440"/>
      <c r="M65" s="440"/>
      <c r="N65" s="440"/>
      <c r="O65" s="440"/>
      <c r="P65" s="440"/>
      <c r="Q65" s="440"/>
      <c r="R65" s="440"/>
      <c r="S65" s="440"/>
      <c r="T65" s="440"/>
      <c r="U65" s="440"/>
      <c r="V65" s="440"/>
      <c r="W65" s="440"/>
      <c r="X65" s="440"/>
      <c r="Y65" s="440"/>
      <c r="Z65" s="440"/>
      <c r="AA65" s="440"/>
      <c r="AB65" s="440"/>
      <c r="AC65" s="440"/>
      <c r="AD65" s="440"/>
      <c r="AE65" s="440"/>
      <c r="AF65" s="440"/>
      <c r="AG65" s="440"/>
      <c r="AH65" s="440"/>
      <c r="AI65" s="144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63"/>
    </row>
    <row r="66" spans="1:59" hidden="1">
      <c r="A66" s="131"/>
      <c r="B66" s="132"/>
      <c r="C66" s="116"/>
      <c r="D66" s="116"/>
      <c r="E66" s="122"/>
      <c r="F66" s="118"/>
      <c r="G66" s="447"/>
      <c r="H66" s="447"/>
      <c r="I66" s="447"/>
      <c r="J66" s="447"/>
      <c r="K66" s="440"/>
      <c r="L66" s="440"/>
      <c r="M66" s="440"/>
      <c r="N66" s="440"/>
      <c r="O66" s="440"/>
      <c r="P66" s="440"/>
      <c r="Q66" s="440"/>
      <c r="R66" s="440"/>
      <c r="S66" s="440"/>
      <c r="T66" s="440"/>
      <c r="U66" s="440"/>
      <c r="V66" s="440"/>
      <c r="W66" s="440"/>
      <c r="X66" s="440"/>
      <c r="Y66" s="440"/>
      <c r="Z66" s="440"/>
      <c r="AA66" s="440"/>
      <c r="AB66" s="440"/>
      <c r="AC66" s="440"/>
      <c r="AD66" s="440"/>
      <c r="AE66" s="440"/>
      <c r="AF66" s="440"/>
      <c r="AG66" s="440"/>
      <c r="AH66" s="440"/>
      <c r="AI66" s="144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63"/>
    </row>
    <row r="67" spans="1:59" hidden="1">
      <c r="A67" s="131"/>
      <c r="B67" s="132"/>
      <c r="C67" s="116"/>
      <c r="D67" s="116"/>
      <c r="E67" s="122"/>
      <c r="F67" s="118"/>
      <c r="G67" s="447"/>
      <c r="H67" s="447"/>
      <c r="I67" s="447"/>
      <c r="J67" s="447"/>
      <c r="K67" s="440"/>
      <c r="L67" s="440"/>
      <c r="M67" s="440"/>
      <c r="N67" s="440"/>
      <c r="O67" s="440"/>
      <c r="P67" s="440"/>
      <c r="Q67" s="440"/>
      <c r="R67" s="440"/>
      <c r="S67" s="440"/>
      <c r="T67" s="440"/>
      <c r="U67" s="440"/>
      <c r="V67" s="440"/>
      <c r="W67" s="440"/>
      <c r="X67" s="440"/>
      <c r="Y67" s="440"/>
      <c r="Z67" s="440"/>
      <c r="AA67" s="440"/>
      <c r="AB67" s="440"/>
      <c r="AC67" s="440"/>
      <c r="AD67" s="440"/>
      <c r="AE67" s="440"/>
      <c r="AF67" s="440"/>
      <c r="AG67" s="440"/>
      <c r="AH67" s="440"/>
      <c r="AI67" s="144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63"/>
    </row>
    <row r="68" spans="1:59" hidden="1">
      <c r="A68" s="131"/>
      <c r="B68" s="132"/>
      <c r="C68" s="116"/>
      <c r="D68" s="116"/>
      <c r="E68" s="122"/>
      <c r="F68" s="118"/>
      <c r="G68" s="437"/>
      <c r="H68" s="438"/>
      <c r="I68" s="438"/>
      <c r="J68" s="439"/>
      <c r="K68" s="441"/>
      <c r="L68" s="442"/>
      <c r="M68" s="442"/>
      <c r="N68" s="442"/>
      <c r="O68" s="442"/>
      <c r="P68" s="442"/>
      <c r="Q68" s="442"/>
      <c r="R68" s="442"/>
      <c r="S68" s="443"/>
      <c r="T68" s="441"/>
      <c r="U68" s="442"/>
      <c r="V68" s="442"/>
      <c r="W68" s="442"/>
      <c r="X68" s="442"/>
      <c r="Y68" s="442"/>
      <c r="Z68" s="442"/>
      <c r="AA68" s="442"/>
      <c r="AB68" s="442"/>
      <c r="AC68" s="442"/>
      <c r="AD68" s="442"/>
      <c r="AE68" s="442"/>
      <c r="AF68" s="442"/>
      <c r="AG68" s="442"/>
      <c r="AH68" s="443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63"/>
    </row>
    <row r="69" spans="1:59" hidden="1">
      <c r="A69" s="131"/>
      <c r="B69" s="132"/>
      <c r="C69" s="116"/>
      <c r="D69" s="116"/>
      <c r="E69" s="122"/>
      <c r="F69" s="118"/>
      <c r="G69" s="447"/>
      <c r="H69" s="447"/>
      <c r="I69" s="447"/>
      <c r="J69" s="447"/>
      <c r="K69" s="440"/>
      <c r="L69" s="440"/>
      <c r="M69" s="440"/>
      <c r="N69" s="440"/>
      <c r="O69" s="440"/>
      <c r="P69" s="440"/>
      <c r="Q69" s="440"/>
      <c r="R69" s="440"/>
      <c r="S69" s="440"/>
      <c r="T69" s="440"/>
      <c r="U69" s="440"/>
      <c r="V69" s="440"/>
      <c r="W69" s="440"/>
      <c r="X69" s="440"/>
      <c r="Y69" s="440"/>
      <c r="Z69" s="440"/>
      <c r="AA69" s="440"/>
      <c r="AB69" s="440"/>
      <c r="AC69" s="440"/>
      <c r="AD69" s="440"/>
      <c r="AE69" s="440"/>
      <c r="AF69" s="440"/>
      <c r="AG69" s="440"/>
      <c r="AH69" s="44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63"/>
    </row>
    <row r="70" spans="1:59" hidden="1">
      <c r="A70" s="131"/>
      <c r="B70" s="132"/>
      <c r="C70" s="116"/>
      <c r="D70" s="116"/>
      <c r="E70" s="122"/>
      <c r="F70" s="118"/>
      <c r="G70" s="447"/>
      <c r="H70" s="447"/>
      <c r="I70" s="447"/>
      <c r="J70" s="447"/>
      <c r="K70" s="440"/>
      <c r="L70" s="440"/>
      <c r="M70" s="440"/>
      <c r="N70" s="440"/>
      <c r="O70" s="440"/>
      <c r="P70" s="440"/>
      <c r="Q70" s="440"/>
      <c r="R70" s="440"/>
      <c r="S70" s="440"/>
      <c r="T70" s="440"/>
      <c r="U70" s="440"/>
      <c r="V70" s="440"/>
      <c r="W70" s="440"/>
      <c r="X70" s="440"/>
      <c r="Y70" s="440"/>
      <c r="Z70" s="440"/>
      <c r="AA70" s="440"/>
      <c r="AB70" s="440"/>
      <c r="AC70" s="440"/>
      <c r="AD70" s="440"/>
      <c r="AE70" s="440"/>
      <c r="AF70" s="440"/>
      <c r="AG70" s="440"/>
      <c r="AH70" s="44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63"/>
    </row>
    <row r="71" spans="1:59" hidden="1">
      <c r="A71" s="131"/>
      <c r="B71" s="132"/>
      <c r="C71" s="116"/>
      <c r="D71" s="116"/>
      <c r="E71" s="122"/>
      <c r="F71" s="118"/>
      <c r="G71" s="447"/>
      <c r="H71" s="447"/>
      <c r="I71" s="447"/>
      <c r="J71" s="447"/>
      <c r="K71" s="440"/>
      <c r="L71" s="440"/>
      <c r="M71" s="440"/>
      <c r="N71" s="440"/>
      <c r="O71" s="440"/>
      <c r="P71" s="440"/>
      <c r="Q71" s="440"/>
      <c r="R71" s="440"/>
      <c r="S71" s="440"/>
      <c r="T71" s="440"/>
      <c r="U71" s="440"/>
      <c r="V71" s="440"/>
      <c r="W71" s="440"/>
      <c r="X71" s="440"/>
      <c r="Y71" s="440"/>
      <c r="Z71" s="440"/>
      <c r="AA71" s="440"/>
      <c r="AB71" s="440"/>
      <c r="AC71" s="440"/>
      <c r="AD71" s="440"/>
      <c r="AE71" s="440"/>
      <c r="AF71" s="440"/>
      <c r="AG71" s="440"/>
      <c r="AH71" s="44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63"/>
    </row>
    <row r="72" spans="1:59" hidden="1">
      <c r="A72" s="153" t="s">
        <v>33</v>
      </c>
      <c r="B72" s="136"/>
      <c r="C72" s="116"/>
      <c r="D72" s="116"/>
      <c r="E72" s="122"/>
      <c r="F72" s="448"/>
      <c r="G72" s="449"/>
      <c r="H72" s="449"/>
      <c r="I72" s="449"/>
      <c r="J72" s="449"/>
      <c r="K72" s="449"/>
      <c r="L72" s="449"/>
      <c r="M72" s="449"/>
      <c r="N72" s="449"/>
      <c r="O72" s="449"/>
      <c r="P72" s="449"/>
      <c r="Q72" s="449"/>
      <c r="R72" s="449"/>
      <c r="S72" s="449"/>
      <c r="T72" s="449"/>
      <c r="U72" s="449"/>
      <c r="V72" s="449"/>
      <c r="W72" s="449"/>
      <c r="X72" s="449"/>
      <c r="Y72" s="449"/>
      <c r="Z72" s="449"/>
      <c r="AA72" s="449"/>
      <c r="AB72" s="449"/>
      <c r="AC72" s="449"/>
      <c r="AD72" s="449"/>
      <c r="AE72" s="449"/>
      <c r="AF72" s="449"/>
      <c r="AG72" s="449"/>
      <c r="AH72" s="449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63"/>
    </row>
    <row r="73" spans="1:59" ht="30" customHeight="1">
      <c r="A73" s="154" t="s">
        <v>91</v>
      </c>
      <c r="B73" s="139"/>
      <c r="C73" s="139"/>
      <c r="D73" s="139"/>
      <c r="E73" s="156" t="s">
        <v>93</v>
      </c>
      <c r="F73" s="209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1">
        <v>3</v>
      </c>
      <c r="U73" s="271">
        <v>4</v>
      </c>
      <c r="V73" s="271">
        <v>3</v>
      </c>
      <c r="W73" s="271">
        <v>5</v>
      </c>
      <c r="X73" s="271">
        <v>6</v>
      </c>
      <c r="Y73" s="271">
        <v>2</v>
      </c>
      <c r="Z73" s="271">
        <v>7</v>
      </c>
      <c r="AA73" s="271">
        <v>8</v>
      </c>
      <c r="AB73" s="271">
        <v>15</v>
      </c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0"/>
      <c r="AW73" s="270"/>
      <c r="AX73" s="270"/>
      <c r="AY73" s="270"/>
      <c r="AZ73" s="270"/>
      <c r="BA73" s="270"/>
      <c r="BB73" s="270"/>
      <c r="BC73" s="270"/>
      <c r="BD73" s="270"/>
      <c r="BE73" s="270"/>
      <c r="BF73" s="270"/>
      <c r="BG73" s="228"/>
    </row>
    <row r="74" spans="1:59">
      <c r="A74" s="227"/>
      <c r="B74" s="223"/>
      <c r="C74" s="223"/>
      <c r="D74" s="223"/>
      <c r="E74" s="224"/>
      <c r="F74" s="209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228"/>
    </row>
    <row r="75" spans="1:59">
      <c r="A75" s="227"/>
      <c r="B75" s="223"/>
      <c r="C75" s="223"/>
      <c r="D75" s="223"/>
      <c r="E75" s="223"/>
      <c r="F75" s="209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228"/>
    </row>
    <row r="76" spans="1:59" hidden="1">
      <c r="A76" s="423" t="s">
        <v>36</v>
      </c>
      <c r="B76" s="424"/>
      <c r="C76" s="424"/>
      <c r="D76" s="424"/>
      <c r="E76" s="425"/>
      <c r="F76" s="213" t="s">
        <v>27</v>
      </c>
      <c r="G76" s="450" t="s">
        <v>28</v>
      </c>
      <c r="H76" s="451"/>
      <c r="I76" s="451"/>
      <c r="J76" s="451"/>
      <c r="K76" s="451"/>
      <c r="L76" s="451"/>
      <c r="M76" s="451"/>
      <c r="N76" s="451"/>
      <c r="O76" s="451"/>
      <c r="P76" s="451"/>
      <c r="Q76" s="451"/>
      <c r="R76" s="451"/>
      <c r="S76" s="452"/>
      <c r="T76" s="453" t="s">
        <v>29</v>
      </c>
      <c r="U76" s="453"/>
      <c r="V76" s="453"/>
      <c r="W76" s="453"/>
      <c r="X76" s="453"/>
      <c r="Y76" s="453"/>
      <c r="Z76" s="453"/>
      <c r="AA76" s="453"/>
      <c r="AB76" s="453"/>
      <c r="AC76" s="453"/>
      <c r="AD76" s="453"/>
      <c r="AE76" s="453"/>
      <c r="AF76" s="453"/>
      <c r="AG76" s="453"/>
      <c r="AH76" s="453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228"/>
    </row>
    <row r="77" spans="1:59" hidden="1">
      <c r="A77" s="395"/>
      <c r="B77" s="396"/>
      <c r="C77" s="396"/>
      <c r="D77" s="396"/>
      <c r="E77" s="397"/>
      <c r="F77" s="145" t="s">
        <v>30</v>
      </c>
      <c r="G77" s="441" t="s">
        <v>31</v>
      </c>
      <c r="H77" s="442"/>
      <c r="I77" s="442"/>
      <c r="J77" s="443"/>
      <c r="K77" s="441" t="s">
        <v>32</v>
      </c>
      <c r="L77" s="442"/>
      <c r="M77" s="442"/>
      <c r="N77" s="442"/>
      <c r="O77" s="442"/>
      <c r="P77" s="442"/>
      <c r="Q77" s="442"/>
      <c r="R77" s="442"/>
      <c r="S77" s="443"/>
      <c r="T77" s="454"/>
      <c r="U77" s="454"/>
      <c r="V77" s="454"/>
      <c r="W77" s="454"/>
      <c r="X77" s="454"/>
      <c r="Y77" s="454"/>
      <c r="Z77" s="454"/>
      <c r="AA77" s="454"/>
      <c r="AB77" s="454"/>
      <c r="AC77" s="454"/>
      <c r="AD77" s="454"/>
      <c r="AE77" s="454"/>
      <c r="AF77" s="454"/>
      <c r="AG77" s="454"/>
      <c r="AH77" s="454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228"/>
    </row>
    <row r="78" spans="1:59" hidden="1">
      <c r="A78" s="131"/>
      <c r="B78" s="132"/>
      <c r="C78" s="116"/>
      <c r="D78" s="116"/>
      <c r="E78" s="122"/>
      <c r="F78" s="118"/>
      <c r="G78" s="437"/>
      <c r="H78" s="438"/>
      <c r="I78" s="438"/>
      <c r="J78" s="439"/>
      <c r="K78" s="441"/>
      <c r="L78" s="442"/>
      <c r="M78" s="442"/>
      <c r="N78" s="442"/>
      <c r="O78" s="442"/>
      <c r="P78" s="442"/>
      <c r="Q78" s="442"/>
      <c r="R78" s="442"/>
      <c r="S78" s="443"/>
      <c r="T78" s="440"/>
      <c r="U78" s="440"/>
      <c r="V78" s="440"/>
      <c r="W78" s="440"/>
      <c r="X78" s="440"/>
      <c r="Y78" s="440"/>
      <c r="Z78" s="440"/>
      <c r="AA78" s="440"/>
      <c r="AB78" s="440"/>
      <c r="AC78" s="440"/>
      <c r="AD78" s="440"/>
      <c r="AE78" s="440"/>
      <c r="AF78" s="440"/>
      <c r="AG78" s="440"/>
      <c r="AH78" s="440"/>
      <c r="AI78" s="144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228"/>
    </row>
    <row r="79" spans="1:59" hidden="1">
      <c r="A79" s="146"/>
      <c r="B79" s="132"/>
      <c r="C79" s="116"/>
      <c r="D79" s="116"/>
      <c r="E79" s="122"/>
      <c r="F79" s="118"/>
      <c r="G79" s="447"/>
      <c r="H79" s="447"/>
      <c r="I79" s="447"/>
      <c r="J79" s="447"/>
      <c r="K79" s="441"/>
      <c r="L79" s="442"/>
      <c r="M79" s="442"/>
      <c r="N79" s="442"/>
      <c r="O79" s="442"/>
      <c r="P79" s="442"/>
      <c r="Q79" s="442"/>
      <c r="R79" s="442"/>
      <c r="S79" s="443"/>
      <c r="T79" s="440"/>
      <c r="U79" s="440"/>
      <c r="V79" s="440"/>
      <c r="W79" s="440"/>
      <c r="X79" s="440"/>
      <c r="Y79" s="440"/>
      <c r="Z79" s="440"/>
      <c r="AA79" s="440"/>
      <c r="AB79" s="440"/>
      <c r="AC79" s="440"/>
      <c r="AD79" s="440"/>
      <c r="AE79" s="440"/>
      <c r="AF79" s="440"/>
      <c r="AG79" s="440"/>
      <c r="AH79" s="440"/>
      <c r="AI79" s="144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228"/>
    </row>
    <row r="80" spans="1:59" hidden="1">
      <c r="A80" s="146"/>
      <c r="B80" s="132"/>
      <c r="C80" s="116"/>
      <c r="D80" s="116"/>
      <c r="E80" s="122"/>
      <c r="F80" s="118"/>
      <c r="G80" s="447"/>
      <c r="H80" s="447"/>
      <c r="I80" s="447"/>
      <c r="J80" s="447"/>
      <c r="K80" s="440"/>
      <c r="L80" s="440"/>
      <c r="M80" s="440"/>
      <c r="N80" s="440"/>
      <c r="O80" s="440"/>
      <c r="P80" s="440"/>
      <c r="Q80" s="440"/>
      <c r="R80" s="440"/>
      <c r="S80" s="440"/>
      <c r="T80" s="440"/>
      <c r="U80" s="440"/>
      <c r="V80" s="440"/>
      <c r="W80" s="440"/>
      <c r="X80" s="440"/>
      <c r="Y80" s="440"/>
      <c r="Z80" s="440"/>
      <c r="AA80" s="440"/>
      <c r="AB80" s="440"/>
      <c r="AC80" s="440"/>
      <c r="AD80" s="440"/>
      <c r="AE80" s="440"/>
      <c r="AF80" s="440"/>
      <c r="AG80" s="440"/>
      <c r="AH80" s="440"/>
      <c r="AI80" s="144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228"/>
    </row>
    <row r="81" spans="1:59" hidden="1">
      <c r="A81" s="146"/>
      <c r="B81" s="132"/>
      <c r="C81" s="116"/>
      <c r="D81" s="116"/>
      <c r="E81" s="122"/>
      <c r="F81" s="118"/>
      <c r="G81" s="447"/>
      <c r="H81" s="447"/>
      <c r="I81" s="447"/>
      <c r="J81" s="447"/>
      <c r="K81" s="440"/>
      <c r="L81" s="440"/>
      <c r="M81" s="440"/>
      <c r="N81" s="440"/>
      <c r="O81" s="440"/>
      <c r="P81" s="440"/>
      <c r="Q81" s="440"/>
      <c r="R81" s="440"/>
      <c r="S81" s="440"/>
      <c r="T81" s="440"/>
      <c r="U81" s="440"/>
      <c r="V81" s="440"/>
      <c r="W81" s="440"/>
      <c r="X81" s="440"/>
      <c r="Y81" s="440"/>
      <c r="Z81" s="440"/>
      <c r="AA81" s="440"/>
      <c r="AB81" s="440"/>
      <c r="AC81" s="440"/>
      <c r="AD81" s="440"/>
      <c r="AE81" s="440"/>
      <c r="AF81" s="440"/>
      <c r="AG81" s="440"/>
      <c r="AH81" s="440"/>
      <c r="AI81" s="144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228"/>
    </row>
    <row r="82" spans="1:59" hidden="1">
      <c r="A82" s="146"/>
      <c r="B82" s="132"/>
      <c r="C82" s="116"/>
      <c r="D82" s="116"/>
      <c r="E82" s="122"/>
      <c r="F82" s="118"/>
      <c r="G82" s="447"/>
      <c r="H82" s="447"/>
      <c r="I82" s="447"/>
      <c r="J82" s="447"/>
      <c r="K82" s="440"/>
      <c r="L82" s="440"/>
      <c r="M82" s="440"/>
      <c r="N82" s="440"/>
      <c r="O82" s="440"/>
      <c r="P82" s="440"/>
      <c r="Q82" s="440"/>
      <c r="R82" s="440"/>
      <c r="S82" s="440"/>
      <c r="T82" s="440"/>
      <c r="U82" s="440"/>
      <c r="V82" s="440"/>
      <c r="W82" s="440"/>
      <c r="X82" s="440"/>
      <c r="Y82" s="440"/>
      <c r="Z82" s="440"/>
      <c r="AA82" s="440"/>
      <c r="AB82" s="440"/>
      <c r="AC82" s="440"/>
      <c r="AD82" s="440"/>
      <c r="AE82" s="440"/>
      <c r="AF82" s="440"/>
      <c r="AG82" s="440"/>
      <c r="AH82" s="440"/>
      <c r="AI82" s="144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228"/>
    </row>
    <row r="83" spans="1:59" hidden="1">
      <c r="A83" s="131"/>
      <c r="B83" s="132"/>
      <c r="C83" s="116"/>
      <c r="D83" s="116"/>
      <c r="E83" s="122"/>
      <c r="F83" s="118"/>
      <c r="G83" s="447"/>
      <c r="H83" s="447"/>
      <c r="I83" s="447"/>
      <c r="J83" s="447"/>
      <c r="K83" s="440"/>
      <c r="L83" s="440"/>
      <c r="M83" s="440"/>
      <c r="N83" s="440"/>
      <c r="O83" s="440"/>
      <c r="P83" s="440"/>
      <c r="Q83" s="440"/>
      <c r="R83" s="440"/>
      <c r="S83" s="440"/>
      <c r="T83" s="440"/>
      <c r="U83" s="440"/>
      <c r="V83" s="440"/>
      <c r="W83" s="440"/>
      <c r="X83" s="440"/>
      <c r="Y83" s="440"/>
      <c r="Z83" s="440"/>
      <c r="AA83" s="440"/>
      <c r="AB83" s="440"/>
      <c r="AC83" s="440"/>
      <c r="AD83" s="440"/>
      <c r="AE83" s="440"/>
      <c r="AF83" s="440"/>
      <c r="AG83" s="440"/>
      <c r="AH83" s="44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228"/>
    </row>
    <row r="84" spans="1:59" hidden="1">
      <c r="A84" s="135"/>
      <c r="B84" s="134"/>
      <c r="C84" s="116"/>
      <c r="D84" s="116"/>
      <c r="E84" s="122"/>
      <c r="F84" s="118"/>
      <c r="G84" s="447"/>
      <c r="H84" s="447"/>
      <c r="I84" s="447"/>
      <c r="J84" s="447"/>
      <c r="K84" s="440"/>
      <c r="L84" s="440"/>
      <c r="M84" s="440"/>
      <c r="N84" s="440"/>
      <c r="O84" s="440"/>
      <c r="P84" s="440"/>
      <c r="Q84" s="440"/>
      <c r="R84" s="440"/>
      <c r="S84" s="440"/>
      <c r="T84" s="440"/>
      <c r="U84" s="440"/>
      <c r="V84" s="440"/>
      <c r="W84" s="440"/>
      <c r="X84" s="440"/>
      <c r="Y84" s="440"/>
      <c r="Z84" s="440"/>
      <c r="AA84" s="440"/>
      <c r="AB84" s="440"/>
      <c r="AC84" s="440"/>
      <c r="AD84" s="440"/>
      <c r="AE84" s="440"/>
      <c r="AF84" s="440"/>
      <c r="AG84" s="440"/>
      <c r="AH84" s="44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228"/>
    </row>
    <row r="85" spans="1:59" hidden="1">
      <c r="A85" s="135"/>
      <c r="B85" s="134"/>
      <c r="C85" s="116"/>
      <c r="D85" s="116"/>
      <c r="E85" s="122"/>
      <c r="F85" s="118"/>
      <c r="G85" s="447"/>
      <c r="H85" s="447"/>
      <c r="I85" s="447"/>
      <c r="J85" s="447"/>
      <c r="K85" s="440"/>
      <c r="L85" s="440"/>
      <c r="M85" s="440"/>
      <c r="N85" s="440"/>
      <c r="O85" s="440"/>
      <c r="P85" s="440"/>
      <c r="Q85" s="440"/>
      <c r="R85" s="440"/>
      <c r="S85" s="440"/>
      <c r="T85" s="440"/>
      <c r="U85" s="440"/>
      <c r="V85" s="440"/>
      <c r="W85" s="440"/>
      <c r="X85" s="440"/>
      <c r="Y85" s="440"/>
      <c r="Z85" s="440"/>
      <c r="AA85" s="440"/>
      <c r="AB85" s="440"/>
      <c r="AC85" s="440"/>
      <c r="AD85" s="440"/>
      <c r="AE85" s="440"/>
      <c r="AF85" s="440"/>
      <c r="AG85" s="440"/>
      <c r="AH85" s="44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228"/>
    </row>
    <row r="86" spans="1:59" hidden="1">
      <c r="A86" s="229"/>
      <c r="B86" s="136"/>
      <c r="C86" s="116"/>
      <c r="D86" s="116"/>
      <c r="E86" s="122"/>
      <c r="F86" s="448"/>
      <c r="G86" s="449"/>
      <c r="H86" s="449"/>
      <c r="I86" s="449"/>
      <c r="J86" s="449"/>
      <c r="K86" s="449"/>
      <c r="L86" s="449"/>
      <c r="M86" s="449"/>
      <c r="N86" s="449"/>
      <c r="O86" s="449"/>
      <c r="P86" s="449"/>
      <c r="Q86" s="449"/>
      <c r="R86" s="449"/>
      <c r="S86" s="449"/>
      <c r="T86" s="449"/>
      <c r="U86" s="449"/>
      <c r="V86" s="449"/>
      <c r="W86" s="449"/>
      <c r="X86" s="449"/>
      <c r="Y86" s="449"/>
      <c r="Z86" s="449"/>
      <c r="AA86" s="449"/>
      <c r="AB86" s="449"/>
      <c r="AC86" s="449"/>
      <c r="AD86" s="449"/>
      <c r="AE86" s="449"/>
      <c r="AF86" s="449"/>
      <c r="AG86" s="449"/>
      <c r="AH86" s="449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228"/>
    </row>
    <row r="87" spans="1:59" ht="30" customHeight="1">
      <c r="A87" s="154" t="s">
        <v>70</v>
      </c>
      <c r="B87" s="139"/>
      <c r="C87" s="139"/>
      <c r="D87" s="139"/>
      <c r="E87" s="156" t="s">
        <v>93</v>
      </c>
      <c r="F87" s="209"/>
      <c r="G87" s="270"/>
      <c r="H87" s="270"/>
      <c r="I87" s="270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1">
        <v>3</v>
      </c>
      <c r="U87" s="271">
        <v>4</v>
      </c>
      <c r="V87" s="271">
        <v>3</v>
      </c>
      <c r="W87" s="271">
        <v>5</v>
      </c>
      <c r="X87" s="271">
        <v>6</v>
      </c>
      <c r="Y87" s="271">
        <v>2</v>
      </c>
      <c r="Z87" s="271">
        <v>7</v>
      </c>
      <c r="AA87" s="271">
        <v>8</v>
      </c>
      <c r="AB87" s="271">
        <v>5</v>
      </c>
      <c r="AC87" s="271"/>
      <c r="AD87" s="271"/>
      <c r="AE87" s="271"/>
      <c r="AF87" s="271"/>
      <c r="AG87" s="271"/>
      <c r="AH87" s="271"/>
      <c r="AI87" s="271"/>
      <c r="AJ87" s="271"/>
      <c r="AK87" s="271"/>
      <c r="AL87" s="271"/>
      <c r="AM87" s="271"/>
      <c r="AN87" s="271"/>
      <c r="AO87" s="271"/>
      <c r="AP87" s="271"/>
      <c r="AQ87" s="271"/>
      <c r="AR87" s="271"/>
      <c r="AS87" s="271"/>
      <c r="AT87" s="271"/>
      <c r="AU87" s="271"/>
      <c r="AV87" s="270"/>
      <c r="AW87" s="270"/>
      <c r="AX87" s="270"/>
      <c r="AY87" s="270"/>
      <c r="AZ87" s="270"/>
      <c r="BA87" s="270"/>
      <c r="BB87" s="270"/>
      <c r="BC87" s="270"/>
      <c r="BD87" s="270"/>
      <c r="BE87" s="270"/>
      <c r="BF87" s="270"/>
      <c r="BG87" s="228"/>
    </row>
    <row r="88" spans="1:59">
      <c r="A88" s="227"/>
      <c r="B88" s="223"/>
      <c r="C88" s="223"/>
      <c r="D88" s="223"/>
      <c r="E88" s="224"/>
      <c r="F88" s="209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228"/>
    </row>
    <row r="89" spans="1:59">
      <c r="A89" s="227"/>
      <c r="B89" s="223"/>
      <c r="C89" s="223"/>
      <c r="D89" s="223"/>
      <c r="E89" s="223"/>
      <c r="F89" s="209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228"/>
    </row>
    <row r="90" spans="1:59" hidden="1">
      <c r="A90" s="423" t="s">
        <v>37</v>
      </c>
      <c r="B90" s="424"/>
      <c r="C90" s="424"/>
      <c r="D90" s="424"/>
      <c r="E90" s="425"/>
      <c r="F90" s="213" t="s">
        <v>27</v>
      </c>
      <c r="G90" s="450" t="s">
        <v>28</v>
      </c>
      <c r="H90" s="451"/>
      <c r="I90" s="451"/>
      <c r="J90" s="451"/>
      <c r="K90" s="451"/>
      <c r="L90" s="451"/>
      <c r="M90" s="451"/>
      <c r="N90" s="451"/>
      <c r="O90" s="451"/>
      <c r="P90" s="451"/>
      <c r="Q90" s="451"/>
      <c r="R90" s="451"/>
      <c r="S90" s="452"/>
      <c r="T90" s="453" t="s">
        <v>29</v>
      </c>
      <c r="U90" s="453"/>
      <c r="V90" s="453"/>
      <c r="W90" s="453"/>
      <c r="X90" s="453"/>
      <c r="Y90" s="453"/>
      <c r="Z90" s="453"/>
      <c r="AA90" s="453"/>
      <c r="AB90" s="453"/>
      <c r="AC90" s="453"/>
      <c r="AD90" s="453"/>
      <c r="AE90" s="453"/>
      <c r="AF90" s="453"/>
      <c r="AG90" s="453"/>
      <c r="AH90" s="453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228"/>
    </row>
    <row r="91" spans="1:59" hidden="1">
      <c r="A91" s="395"/>
      <c r="B91" s="396"/>
      <c r="C91" s="396"/>
      <c r="D91" s="396"/>
      <c r="E91" s="397"/>
      <c r="F91" s="145" t="s">
        <v>30</v>
      </c>
      <c r="G91" s="441" t="s">
        <v>31</v>
      </c>
      <c r="H91" s="442"/>
      <c r="I91" s="442"/>
      <c r="J91" s="443"/>
      <c r="K91" s="441" t="s">
        <v>32</v>
      </c>
      <c r="L91" s="442"/>
      <c r="M91" s="442"/>
      <c r="N91" s="442"/>
      <c r="O91" s="442"/>
      <c r="P91" s="442"/>
      <c r="Q91" s="442"/>
      <c r="R91" s="442"/>
      <c r="S91" s="443"/>
      <c r="T91" s="454"/>
      <c r="U91" s="454"/>
      <c r="V91" s="454"/>
      <c r="W91" s="454"/>
      <c r="X91" s="454"/>
      <c r="Y91" s="454"/>
      <c r="Z91" s="454"/>
      <c r="AA91" s="454"/>
      <c r="AB91" s="454"/>
      <c r="AC91" s="454"/>
      <c r="AD91" s="454"/>
      <c r="AE91" s="454"/>
      <c r="AF91" s="454"/>
      <c r="AG91" s="454"/>
      <c r="AH91" s="454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228"/>
    </row>
    <row r="92" spans="1:59" hidden="1">
      <c r="A92" s="147"/>
      <c r="B92" s="132"/>
      <c r="C92" s="116"/>
      <c r="D92" s="116"/>
      <c r="E92" s="122"/>
      <c r="F92" s="118"/>
      <c r="G92" s="437"/>
      <c r="H92" s="438"/>
      <c r="I92" s="438"/>
      <c r="J92" s="439"/>
      <c r="K92" s="441"/>
      <c r="L92" s="442"/>
      <c r="M92" s="442"/>
      <c r="N92" s="442"/>
      <c r="O92" s="442"/>
      <c r="P92" s="442"/>
      <c r="Q92" s="442"/>
      <c r="R92" s="442"/>
      <c r="S92" s="443"/>
      <c r="T92" s="440"/>
      <c r="U92" s="440"/>
      <c r="V92" s="440"/>
      <c r="W92" s="440"/>
      <c r="X92" s="440"/>
      <c r="Y92" s="440"/>
      <c r="Z92" s="440"/>
      <c r="AA92" s="440"/>
      <c r="AB92" s="440"/>
      <c r="AC92" s="440"/>
      <c r="AD92" s="440"/>
      <c r="AE92" s="440"/>
      <c r="AF92" s="440"/>
      <c r="AG92" s="440"/>
      <c r="AH92" s="440"/>
      <c r="AI92" s="144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228"/>
    </row>
    <row r="93" spans="1:59" hidden="1">
      <c r="A93" s="146"/>
      <c r="B93" s="132"/>
      <c r="C93" s="116"/>
      <c r="D93" s="116"/>
      <c r="E93" s="122"/>
      <c r="F93" s="118"/>
      <c r="G93" s="437"/>
      <c r="H93" s="438"/>
      <c r="I93" s="438"/>
      <c r="J93" s="439"/>
      <c r="K93" s="441"/>
      <c r="L93" s="442"/>
      <c r="M93" s="442"/>
      <c r="N93" s="442"/>
      <c r="O93" s="442"/>
      <c r="P93" s="442"/>
      <c r="Q93" s="442"/>
      <c r="R93" s="442"/>
      <c r="S93" s="443"/>
      <c r="T93" s="440"/>
      <c r="U93" s="440"/>
      <c r="V93" s="440"/>
      <c r="W93" s="440"/>
      <c r="X93" s="440"/>
      <c r="Y93" s="440"/>
      <c r="Z93" s="440"/>
      <c r="AA93" s="440"/>
      <c r="AB93" s="440"/>
      <c r="AC93" s="440"/>
      <c r="AD93" s="440"/>
      <c r="AE93" s="440"/>
      <c r="AF93" s="440"/>
      <c r="AG93" s="440"/>
      <c r="AH93" s="440"/>
      <c r="AI93" s="144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228"/>
    </row>
    <row r="94" spans="1:59" hidden="1">
      <c r="A94" s="146"/>
      <c r="B94" s="132"/>
      <c r="C94" s="116"/>
      <c r="D94" s="116"/>
      <c r="E94" s="122"/>
      <c r="F94" s="118"/>
      <c r="G94" s="447"/>
      <c r="H94" s="447"/>
      <c r="I94" s="447"/>
      <c r="J94" s="447"/>
      <c r="K94" s="440"/>
      <c r="L94" s="440"/>
      <c r="M94" s="440"/>
      <c r="N94" s="440"/>
      <c r="O94" s="440"/>
      <c r="P94" s="440"/>
      <c r="Q94" s="440"/>
      <c r="R94" s="440"/>
      <c r="S94" s="440"/>
      <c r="T94" s="440"/>
      <c r="U94" s="440"/>
      <c r="V94" s="440"/>
      <c r="W94" s="440"/>
      <c r="X94" s="440"/>
      <c r="Y94" s="440"/>
      <c r="Z94" s="440"/>
      <c r="AA94" s="440"/>
      <c r="AB94" s="440"/>
      <c r="AC94" s="440"/>
      <c r="AD94" s="440"/>
      <c r="AE94" s="440"/>
      <c r="AF94" s="440"/>
      <c r="AG94" s="440"/>
      <c r="AH94" s="440"/>
      <c r="AI94" s="144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228"/>
    </row>
    <row r="95" spans="1:59" hidden="1">
      <c r="A95" s="146"/>
      <c r="B95" s="132"/>
      <c r="C95" s="116"/>
      <c r="D95" s="116"/>
      <c r="E95" s="122"/>
      <c r="F95" s="118"/>
      <c r="G95" s="447"/>
      <c r="H95" s="447"/>
      <c r="I95" s="447"/>
      <c r="J95" s="447"/>
      <c r="K95" s="440"/>
      <c r="L95" s="440"/>
      <c r="M95" s="440"/>
      <c r="N95" s="440"/>
      <c r="O95" s="440"/>
      <c r="P95" s="440"/>
      <c r="Q95" s="440"/>
      <c r="R95" s="440"/>
      <c r="S95" s="440"/>
      <c r="T95" s="440"/>
      <c r="U95" s="440"/>
      <c r="V95" s="440"/>
      <c r="W95" s="440"/>
      <c r="X95" s="440"/>
      <c r="Y95" s="440"/>
      <c r="Z95" s="440"/>
      <c r="AA95" s="440"/>
      <c r="AB95" s="440"/>
      <c r="AC95" s="440"/>
      <c r="AD95" s="440"/>
      <c r="AE95" s="440"/>
      <c r="AF95" s="440"/>
      <c r="AG95" s="440"/>
      <c r="AH95" s="440"/>
      <c r="AI95" s="144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228"/>
    </row>
    <row r="96" spans="1:59" hidden="1">
      <c r="A96" s="146"/>
      <c r="B96" s="132"/>
      <c r="C96" s="116"/>
      <c r="D96" s="116"/>
      <c r="E96" s="122"/>
      <c r="F96" s="118"/>
      <c r="G96" s="447"/>
      <c r="H96" s="447"/>
      <c r="I96" s="447"/>
      <c r="J96" s="447"/>
      <c r="K96" s="440"/>
      <c r="L96" s="440"/>
      <c r="M96" s="440"/>
      <c r="N96" s="440"/>
      <c r="O96" s="440"/>
      <c r="P96" s="440"/>
      <c r="Q96" s="440"/>
      <c r="R96" s="440"/>
      <c r="S96" s="440"/>
      <c r="T96" s="440"/>
      <c r="U96" s="440"/>
      <c r="V96" s="440"/>
      <c r="W96" s="440"/>
      <c r="X96" s="440"/>
      <c r="Y96" s="440"/>
      <c r="Z96" s="440"/>
      <c r="AA96" s="440"/>
      <c r="AB96" s="440"/>
      <c r="AC96" s="440"/>
      <c r="AD96" s="440"/>
      <c r="AE96" s="440"/>
      <c r="AF96" s="440"/>
      <c r="AG96" s="440"/>
      <c r="AH96" s="440"/>
      <c r="AI96" s="144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228"/>
    </row>
    <row r="97" spans="1:59" hidden="1">
      <c r="A97" s="131"/>
      <c r="B97" s="132"/>
      <c r="C97" s="116"/>
      <c r="D97" s="116"/>
      <c r="E97" s="122"/>
      <c r="F97" s="118"/>
      <c r="G97" s="447"/>
      <c r="H97" s="447"/>
      <c r="I97" s="447"/>
      <c r="J97" s="447"/>
      <c r="K97" s="440"/>
      <c r="L97" s="440"/>
      <c r="M97" s="440"/>
      <c r="N97" s="440"/>
      <c r="O97" s="440"/>
      <c r="P97" s="440"/>
      <c r="Q97" s="440"/>
      <c r="R97" s="440"/>
      <c r="S97" s="440"/>
      <c r="T97" s="440"/>
      <c r="U97" s="440"/>
      <c r="V97" s="440"/>
      <c r="W97" s="440"/>
      <c r="X97" s="440"/>
      <c r="Y97" s="440"/>
      <c r="Z97" s="440"/>
      <c r="AA97" s="440"/>
      <c r="AB97" s="440"/>
      <c r="AC97" s="440"/>
      <c r="AD97" s="440"/>
      <c r="AE97" s="440"/>
      <c r="AF97" s="440"/>
      <c r="AG97" s="440"/>
      <c r="AH97" s="44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228"/>
    </row>
    <row r="98" spans="1:59" hidden="1">
      <c r="A98" s="135"/>
      <c r="B98" s="134"/>
      <c r="C98" s="116"/>
      <c r="D98" s="116"/>
      <c r="E98" s="122"/>
      <c r="F98" s="118"/>
      <c r="G98" s="447"/>
      <c r="H98" s="447"/>
      <c r="I98" s="447"/>
      <c r="J98" s="447"/>
      <c r="K98" s="440"/>
      <c r="L98" s="440"/>
      <c r="M98" s="440"/>
      <c r="N98" s="440"/>
      <c r="O98" s="440"/>
      <c r="P98" s="440"/>
      <c r="Q98" s="440"/>
      <c r="R98" s="440"/>
      <c r="S98" s="440"/>
      <c r="T98" s="440"/>
      <c r="U98" s="440"/>
      <c r="V98" s="440"/>
      <c r="W98" s="440"/>
      <c r="X98" s="440"/>
      <c r="Y98" s="440"/>
      <c r="Z98" s="440"/>
      <c r="AA98" s="440"/>
      <c r="AB98" s="440"/>
      <c r="AC98" s="440"/>
      <c r="AD98" s="440"/>
      <c r="AE98" s="440"/>
      <c r="AF98" s="440"/>
      <c r="AG98" s="440"/>
      <c r="AH98" s="44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228"/>
    </row>
    <row r="99" spans="1:59" hidden="1">
      <c r="A99" s="135"/>
      <c r="B99" s="134"/>
      <c r="C99" s="116"/>
      <c r="D99" s="116"/>
      <c r="E99" s="122"/>
      <c r="F99" s="118"/>
      <c r="G99" s="447"/>
      <c r="H99" s="447"/>
      <c r="I99" s="447"/>
      <c r="J99" s="447"/>
      <c r="K99" s="440"/>
      <c r="L99" s="440"/>
      <c r="M99" s="440"/>
      <c r="N99" s="440"/>
      <c r="O99" s="440"/>
      <c r="P99" s="440"/>
      <c r="Q99" s="440"/>
      <c r="R99" s="440"/>
      <c r="S99" s="440"/>
      <c r="T99" s="440"/>
      <c r="U99" s="440"/>
      <c r="V99" s="440"/>
      <c r="W99" s="440"/>
      <c r="X99" s="440"/>
      <c r="Y99" s="440"/>
      <c r="Z99" s="440"/>
      <c r="AA99" s="440"/>
      <c r="AB99" s="440"/>
      <c r="AC99" s="440"/>
      <c r="AD99" s="440"/>
      <c r="AE99" s="440"/>
      <c r="AF99" s="440"/>
      <c r="AG99" s="440"/>
      <c r="AH99" s="44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228"/>
    </row>
    <row r="100" spans="1:59" hidden="1">
      <c r="A100" s="153" t="s">
        <v>33</v>
      </c>
      <c r="B100" s="136"/>
      <c r="C100" s="116"/>
      <c r="D100" s="116"/>
      <c r="E100" s="122"/>
      <c r="F100" s="448"/>
      <c r="G100" s="449"/>
      <c r="H100" s="449"/>
      <c r="I100" s="449"/>
      <c r="J100" s="449"/>
      <c r="K100" s="449"/>
      <c r="L100" s="449"/>
      <c r="M100" s="449"/>
      <c r="N100" s="449"/>
      <c r="O100" s="449"/>
      <c r="P100" s="449"/>
      <c r="Q100" s="449"/>
      <c r="R100" s="449"/>
      <c r="S100" s="449"/>
      <c r="T100" s="449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449"/>
      <c r="AH100" s="449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228"/>
    </row>
    <row r="101" spans="1:59" ht="30" customHeight="1">
      <c r="A101" s="154" t="s">
        <v>71</v>
      </c>
      <c r="B101" s="139"/>
      <c r="C101" s="139"/>
      <c r="D101" s="139"/>
      <c r="E101" s="156" t="s">
        <v>93</v>
      </c>
      <c r="F101" s="209"/>
      <c r="G101" s="270"/>
      <c r="H101" s="270"/>
      <c r="I101" s="270"/>
      <c r="J101" s="270"/>
      <c r="K101" s="270"/>
      <c r="L101" s="270"/>
      <c r="M101" s="270"/>
      <c r="N101" s="270"/>
      <c r="O101" s="270"/>
      <c r="P101" s="270"/>
      <c r="Q101" s="270"/>
      <c r="R101" s="270"/>
      <c r="S101" s="270"/>
      <c r="T101" s="271">
        <v>3</v>
      </c>
      <c r="U101" s="271">
        <v>4</v>
      </c>
      <c r="V101" s="271">
        <v>3</v>
      </c>
      <c r="W101" s="271">
        <v>5</v>
      </c>
      <c r="X101" s="271">
        <v>6</v>
      </c>
      <c r="Y101" s="271">
        <v>2</v>
      </c>
      <c r="Z101" s="271">
        <v>7</v>
      </c>
      <c r="AA101" s="271">
        <v>8</v>
      </c>
      <c r="AB101" s="271">
        <v>5</v>
      </c>
      <c r="AC101" s="271"/>
      <c r="AD101" s="271"/>
      <c r="AE101" s="271"/>
      <c r="AF101" s="271"/>
      <c r="AG101" s="271"/>
      <c r="AH101" s="271"/>
      <c r="AI101" s="271"/>
      <c r="AJ101" s="271"/>
      <c r="AK101" s="271"/>
      <c r="AL101" s="271"/>
      <c r="AM101" s="271"/>
      <c r="AN101" s="271"/>
      <c r="AO101" s="271"/>
      <c r="AP101" s="271"/>
      <c r="AQ101" s="271"/>
      <c r="AR101" s="271"/>
      <c r="AS101" s="271"/>
      <c r="AT101" s="271"/>
      <c r="AU101" s="271"/>
      <c r="AV101" s="270"/>
      <c r="AW101" s="270"/>
      <c r="AX101" s="270"/>
      <c r="AY101" s="270"/>
      <c r="AZ101" s="270"/>
      <c r="BA101" s="270"/>
      <c r="BB101" s="270"/>
      <c r="BC101" s="270"/>
      <c r="BD101" s="270"/>
      <c r="BE101" s="270"/>
      <c r="BF101" s="270"/>
      <c r="BG101" s="228"/>
    </row>
    <row r="102" spans="1:59" hidden="1">
      <c r="A102" s="469" t="s">
        <v>38</v>
      </c>
      <c r="B102" s="470"/>
      <c r="C102" s="470"/>
      <c r="D102" s="470"/>
      <c r="E102" s="471"/>
      <c r="F102" s="214" t="s">
        <v>27</v>
      </c>
      <c r="G102" s="475" t="s">
        <v>28</v>
      </c>
      <c r="H102" s="476"/>
      <c r="I102" s="476"/>
      <c r="J102" s="476"/>
      <c r="K102" s="476"/>
      <c r="L102" s="476"/>
      <c r="M102" s="476"/>
      <c r="N102" s="476"/>
      <c r="O102" s="476"/>
      <c r="P102" s="476"/>
      <c r="Q102" s="476"/>
      <c r="R102" s="476"/>
      <c r="S102" s="477"/>
      <c r="T102" s="478" t="s">
        <v>29</v>
      </c>
      <c r="U102" s="478"/>
      <c r="V102" s="478"/>
      <c r="W102" s="478"/>
      <c r="X102" s="478"/>
      <c r="Y102" s="478"/>
      <c r="Z102" s="478"/>
      <c r="AA102" s="478"/>
      <c r="AB102" s="478"/>
      <c r="AC102" s="478"/>
      <c r="AD102" s="478"/>
      <c r="AE102" s="478"/>
      <c r="AF102" s="478"/>
      <c r="AG102" s="478"/>
      <c r="AH102" s="478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63"/>
    </row>
    <row r="103" spans="1:59" hidden="1">
      <c r="A103" s="472"/>
      <c r="B103" s="473"/>
      <c r="C103" s="473"/>
      <c r="D103" s="473"/>
      <c r="E103" s="474"/>
      <c r="F103" s="11" t="s">
        <v>30</v>
      </c>
      <c r="G103" s="479" t="s">
        <v>31</v>
      </c>
      <c r="H103" s="480"/>
      <c r="I103" s="480"/>
      <c r="J103" s="481"/>
      <c r="K103" s="479" t="s">
        <v>32</v>
      </c>
      <c r="L103" s="480"/>
      <c r="M103" s="480"/>
      <c r="N103" s="480"/>
      <c r="O103" s="480"/>
      <c r="P103" s="480"/>
      <c r="Q103" s="480"/>
      <c r="R103" s="480"/>
      <c r="S103" s="481"/>
      <c r="T103" s="478"/>
      <c r="U103" s="478"/>
      <c r="V103" s="478"/>
      <c r="W103" s="478"/>
      <c r="X103" s="478"/>
      <c r="Y103" s="478"/>
      <c r="Z103" s="478"/>
      <c r="AA103" s="478"/>
      <c r="AB103" s="478"/>
      <c r="AC103" s="478"/>
      <c r="AD103" s="478"/>
      <c r="AE103" s="478"/>
      <c r="AF103" s="478"/>
      <c r="AG103" s="478"/>
      <c r="AH103" s="478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63"/>
    </row>
    <row r="104" spans="1:59" hidden="1">
      <c r="A104" s="34"/>
      <c r="B104" s="13"/>
      <c r="C104" s="14"/>
      <c r="D104" s="14"/>
      <c r="E104" s="15"/>
      <c r="F104" s="16"/>
      <c r="G104" s="455"/>
      <c r="H104" s="456"/>
      <c r="I104" s="456"/>
      <c r="J104" s="457"/>
      <c r="K104" s="458"/>
      <c r="L104" s="459"/>
      <c r="M104" s="459"/>
      <c r="N104" s="459"/>
      <c r="O104" s="459"/>
      <c r="P104" s="459"/>
      <c r="Q104" s="459"/>
      <c r="R104" s="459"/>
      <c r="S104" s="460"/>
      <c r="T104" s="461"/>
      <c r="U104" s="461"/>
      <c r="V104" s="461"/>
      <c r="W104" s="461"/>
      <c r="X104" s="461"/>
      <c r="Y104" s="461"/>
      <c r="Z104" s="461"/>
      <c r="AA104" s="461"/>
      <c r="AB104" s="461"/>
      <c r="AC104" s="461"/>
      <c r="AD104" s="461"/>
      <c r="AE104" s="461"/>
      <c r="AF104" s="461"/>
      <c r="AG104" s="461"/>
      <c r="AH104" s="461"/>
      <c r="AI104" s="29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63"/>
    </row>
    <row r="105" spans="1:59" hidden="1">
      <c r="A105" s="33"/>
      <c r="B105" s="18"/>
      <c r="C105" s="19"/>
      <c r="D105" s="19"/>
      <c r="E105" s="20"/>
      <c r="F105" s="21"/>
      <c r="G105" s="462"/>
      <c r="H105" s="463"/>
      <c r="I105" s="463"/>
      <c r="J105" s="464"/>
      <c r="K105" s="465"/>
      <c r="L105" s="466"/>
      <c r="M105" s="466"/>
      <c r="N105" s="466"/>
      <c r="O105" s="466"/>
      <c r="P105" s="466"/>
      <c r="Q105" s="466"/>
      <c r="R105" s="466"/>
      <c r="S105" s="467"/>
      <c r="T105" s="468"/>
      <c r="U105" s="468"/>
      <c r="V105" s="468"/>
      <c r="W105" s="468"/>
      <c r="X105" s="468"/>
      <c r="Y105" s="468"/>
      <c r="Z105" s="468"/>
      <c r="AA105" s="468"/>
      <c r="AB105" s="468"/>
      <c r="AC105" s="468"/>
      <c r="AD105" s="468"/>
      <c r="AE105" s="468"/>
      <c r="AF105" s="468"/>
      <c r="AG105" s="468"/>
      <c r="AH105" s="468"/>
      <c r="AI105" s="29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63"/>
    </row>
    <row r="106" spans="1:59" hidden="1">
      <c r="A106" s="34"/>
      <c r="B106" s="13"/>
      <c r="C106" s="14"/>
      <c r="D106" s="14"/>
      <c r="E106" s="15"/>
      <c r="F106" s="16"/>
      <c r="G106" s="482"/>
      <c r="H106" s="482"/>
      <c r="I106" s="482"/>
      <c r="J106" s="482"/>
      <c r="K106" s="461"/>
      <c r="L106" s="461"/>
      <c r="M106" s="461"/>
      <c r="N106" s="461"/>
      <c r="O106" s="461"/>
      <c r="P106" s="461"/>
      <c r="Q106" s="461"/>
      <c r="R106" s="461"/>
      <c r="S106" s="461"/>
      <c r="T106" s="461"/>
      <c r="U106" s="461"/>
      <c r="V106" s="461"/>
      <c r="W106" s="461"/>
      <c r="X106" s="461"/>
      <c r="Y106" s="461"/>
      <c r="Z106" s="461"/>
      <c r="AA106" s="461"/>
      <c r="AB106" s="461"/>
      <c r="AC106" s="461"/>
      <c r="AD106" s="461"/>
      <c r="AE106" s="461"/>
      <c r="AF106" s="461"/>
      <c r="AG106" s="461"/>
      <c r="AH106" s="461"/>
      <c r="AI106" s="29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63"/>
    </row>
    <row r="107" spans="1:59" hidden="1">
      <c r="A107" s="39"/>
      <c r="B107" s="18"/>
      <c r="C107" s="19"/>
      <c r="D107" s="19"/>
      <c r="E107" s="20"/>
      <c r="F107" s="21"/>
      <c r="G107" s="483"/>
      <c r="H107" s="483"/>
      <c r="I107" s="483"/>
      <c r="J107" s="483"/>
      <c r="K107" s="468"/>
      <c r="L107" s="468"/>
      <c r="M107" s="468"/>
      <c r="N107" s="468"/>
      <c r="O107" s="468"/>
      <c r="P107" s="468"/>
      <c r="Q107" s="468"/>
      <c r="R107" s="468"/>
      <c r="S107" s="468"/>
      <c r="T107" s="468"/>
      <c r="U107" s="468"/>
      <c r="V107" s="468"/>
      <c r="W107" s="468"/>
      <c r="X107" s="468"/>
      <c r="Y107" s="468"/>
      <c r="Z107" s="468"/>
      <c r="AA107" s="468"/>
      <c r="AB107" s="468"/>
      <c r="AC107" s="468"/>
      <c r="AD107" s="468"/>
      <c r="AE107" s="468"/>
      <c r="AF107" s="468"/>
      <c r="AG107" s="468"/>
      <c r="AH107" s="468"/>
      <c r="AI107" s="29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63"/>
    </row>
    <row r="108" spans="1:59" hidden="1">
      <c r="A108" s="34"/>
      <c r="B108" s="13"/>
      <c r="C108" s="14"/>
      <c r="D108" s="14"/>
      <c r="E108" s="15"/>
      <c r="F108" s="16"/>
      <c r="G108" s="482"/>
      <c r="H108" s="482"/>
      <c r="I108" s="482"/>
      <c r="J108" s="482"/>
      <c r="K108" s="461"/>
      <c r="L108" s="461"/>
      <c r="M108" s="461"/>
      <c r="N108" s="461"/>
      <c r="O108" s="461"/>
      <c r="P108" s="461"/>
      <c r="Q108" s="461"/>
      <c r="R108" s="461"/>
      <c r="S108" s="461"/>
      <c r="T108" s="461"/>
      <c r="U108" s="461"/>
      <c r="V108" s="461"/>
      <c r="W108" s="461"/>
      <c r="X108" s="461"/>
      <c r="Y108" s="461"/>
      <c r="Z108" s="461"/>
      <c r="AA108" s="461"/>
      <c r="AB108" s="461"/>
      <c r="AC108" s="461"/>
      <c r="AD108" s="461"/>
      <c r="AE108" s="461"/>
      <c r="AF108" s="461"/>
      <c r="AG108" s="461"/>
      <c r="AH108" s="461"/>
      <c r="AI108" s="29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63"/>
    </row>
    <row r="109" spans="1:59" hidden="1">
      <c r="A109" s="17"/>
      <c r="B109" s="18"/>
      <c r="C109" s="19"/>
      <c r="D109" s="19"/>
      <c r="E109" s="20"/>
      <c r="F109" s="21"/>
      <c r="G109" s="483"/>
      <c r="H109" s="483"/>
      <c r="I109" s="483"/>
      <c r="J109" s="483"/>
      <c r="K109" s="468"/>
      <c r="L109" s="468"/>
      <c r="M109" s="468"/>
      <c r="N109" s="468"/>
      <c r="O109" s="468"/>
      <c r="P109" s="468"/>
      <c r="Q109" s="468"/>
      <c r="R109" s="468"/>
      <c r="S109" s="468"/>
      <c r="T109" s="468"/>
      <c r="U109" s="468"/>
      <c r="V109" s="468"/>
      <c r="W109" s="468"/>
      <c r="X109" s="468"/>
      <c r="Y109" s="468"/>
      <c r="Z109" s="468"/>
      <c r="AA109" s="468"/>
      <c r="AB109" s="468"/>
      <c r="AC109" s="468"/>
      <c r="AD109" s="468"/>
      <c r="AE109" s="468"/>
      <c r="AF109" s="468"/>
      <c r="AG109" s="468"/>
      <c r="AH109" s="468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63"/>
    </row>
    <row r="110" spans="1:59" hidden="1">
      <c r="A110" s="24"/>
      <c r="B110" s="22"/>
      <c r="C110" s="14"/>
      <c r="D110" s="14"/>
      <c r="E110" s="15"/>
      <c r="F110" s="16"/>
      <c r="G110" s="482"/>
      <c r="H110" s="482"/>
      <c r="I110" s="482"/>
      <c r="J110" s="482"/>
      <c r="K110" s="461"/>
      <c r="L110" s="461"/>
      <c r="M110" s="461"/>
      <c r="N110" s="461"/>
      <c r="O110" s="461"/>
      <c r="P110" s="461"/>
      <c r="Q110" s="461"/>
      <c r="R110" s="461"/>
      <c r="S110" s="461"/>
      <c r="T110" s="461"/>
      <c r="U110" s="461"/>
      <c r="V110" s="461"/>
      <c r="W110" s="461"/>
      <c r="X110" s="461"/>
      <c r="Y110" s="461"/>
      <c r="Z110" s="461"/>
      <c r="AA110" s="461"/>
      <c r="AB110" s="461"/>
      <c r="AC110" s="461"/>
      <c r="AD110" s="461"/>
      <c r="AE110" s="461"/>
      <c r="AF110" s="461"/>
      <c r="AG110" s="461"/>
      <c r="AH110" s="461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63"/>
    </row>
    <row r="111" spans="1:59" hidden="1">
      <c r="A111" s="25"/>
      <c r="B111" s="23"/>
      <c r="C111" s="19"/>
      <c r="D111" s="19"/>
      <c r="E111" s="20"/>
      <c r="F111" s="21"/>
      <c r="G111" s="483"/>
      <c r="H111" s="483"/>
      <c r="I111" s="483"/>
      <c r="J111" s="483"/>
      <c r="K111" s="468"/>
      <c r="L111" s="468"/>
      <c r="M111" s="468"/>
      <c r="N111" s="468"/>
      <c r="O111" s="468"/>
      <c r="P111" s="468"/>
      <c r="Q111" s="468"/>
      <c r="R111" s="468"/>
      <c r="S111" s="468"/>
      <c r="T111" s="468"/>
      <c r="U111" s="468"/>
      <c r="V111" s="468"/>
      <c r="W111" s="468"/>
      <c r="X111" s="468"/>
      <c r="Y111" s="468"/>
      <c r="Z111" s="468"/>
      <c r="AA111" s="468"/>
      <c r="AB111" s="468"/>
      <c r="AC111" s="468"/>
      <c r="AD111" s="468"/>
      <c r="AE111" s="468"/>
      <c r="AF111" s="468"/>
      <c r="AG111" s="468"/>
      <c r="AH111" s="468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63"/>
    </row>
    <row r="112" spans="1:59" hidden="1">
      <c r="A112" s="26" t="s">
        <v>33</v>
      </c>
      <c r="B112" s="27"/>
      <c r="C112" s="4"/>
      <c r="D112" s="4"/>
      <c r="E112" s="8"/>
      <c r="F112" s="484"/>
      <c r="G112" s="484"/>
      <c r="H112" s="484"/>
      <c r="I112" s="484"/>
      <c r="J112" s="484"/>
      <c r="K112" s="484"/>
      <c r="L112" s="484"/>
      <c r="M112" s="484"/>
      <c r="N112" s="484"/>
      <c r="O112" s="484"/>
      <c r="P112" s="484"/>
      <c r="Q112" s="484"/>
      <c r="R112" s="484"/>
      <c r="S112" s="484"/>
      <c r="T112" s="484"/>
      <c r="U112" s="484"/>
      <c r="V112" s="484"/>
      <c r="W112" s="484"/>
      <c r="X112" s="484"/>
      <c r="Y112" s="484"/>
      <c r="Z112" s="484"/>
      <c r="AA112" s="484"/>
      <c r="AB112" s="484"/>
      <c r="AC112" s="484"/>
      <c r="AD112" s="484"/>
      <c r="AE112" s="484"/>
      <c r="AF112" s="484"/>
      <c r="AG112" s="484"/>
      <c r="AH112" s="484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163"/>
    </row>
    <row r="113" spans="1:59" hidden="1">
      <c r="A113" s="2" t="s">
        <v>56</v>
      </c>
      <c r="B113" s="30"/>
      <c r="C113" s="30"/>
      <c r="D113" s="30"/>
      <c r="E113" s="30"/>
      <c r="F113" s="3">
        <v>9</v>
      </c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163"/>
    </row>
    <row r="114" spans="1:59" hidden="1">
      <c r="A114" s="35"/>
      <c r="B114" s="36"/>
      <c r="C114" s="36"/>
      <c r="D114" s="36"/>
      <c r="E114" s="5" t="s">
        <v>25</v>
      </c>
      <c r="F114" s="37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7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163"/>
    </row>
    <row r="115" spans="1:59" hidden="1">
      <c r="A115" s="35"/>
      <c r="B115" s="36"/>
      <c r="C115" s="36"/>
      <c r="D115" s="36"/>
      <c r="E115" s="38"/>
      <c r="F115" s="37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2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163"/>
    </row>
    <row r="116" spans="1:59" hidden="1">
      <c r="A116" s="485" t="s">
        <v>39</v>
      </c>
      <c r="B116" s="486"/>
      <c r="C116" s="486"/>
      <c r="D116" s="486"/>
      <c r="E116" s="487"/>
      <c r="F116" s="9" t="s">
        <v>27</v>
      </c>
      <c r="G116" s="475" t="s">
        <v>28</v>
      </c>
      <c r="H116" s="476"/>
      <c r="I116" s="476"/>
      <c r="J116" s="476"/>
      <c r="K116" s="476"/>
      <c r="L116" s="476"/>
      <c r="M116" s="476"/>
      <c r="N116" s="476"/>
      <c r="O116" s="476"/>
      <c r="P116" s="476"/>
      <c r="Q116" s="476"/>
      <c r="R116" s="476"/>
      <c r="S116" s="477"/>
      <c r="T116" s="478" t="s">
        <v>29</v>
      </c>
      <c r="U116" s="478"/>
      <c r="V116" s="478"/>
      <c r="W116" s="478"/>
      <c r="X116" s="478"/>
      <c r="Y116" s="478"/>
      <c r="Z116" s="478"/>
      <c r="AA116" s="478"/>
      <c r="AB116" s="478"/>
      <c r="AC116" s="478"/>
      <c r="AD116" s="478"/>
      <c r="AE116" s="478"/>
      <c r="AF116" s="478"/>
      <c r="AG116" s="478"/>
      <c r="AH116" s="478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63"/>
    </row>
    <row r="117" spans="1:59" hidden="1">
      <c r="A117" s="472"/>
      <c r="B117" s="473"/>
      <c r="C117" s="473"/>
      <c r="D117" s="473"/>
      <c r="E117" s="474"/>
      <c r="F117" s="11" t="s">
        <v>30</v>
      </c>
      <c r="G117" s="479" t="s">
        <v>31</v>
      </c>
      <c r="H117" s="480"/>
      <c r="I117" s="480"/>
      <c r="J117" s="481"/>
      <c r="K117" s="479" t="s">
        <v>32</v>
      </c>
      <c r="L117" s="480"/>
      <c r="M117" s="480"/>
      <c r="N117" s="480"/>
      <c r="O117" s="480"/>
      <c r="P117" s="480"/>
      <c r="Q117" s="480"/>
      <c r="R117" s="480"/>
      <c r="S117" s="481"/>
      <c r="T117" s="478"/>
      <c r="U117" s="478"/>
      <c r="V117" s="478"/>
      <c r="W117" s="478"/>
      <c r="X117" s="478"/>
      <c r="Y117" s="478"/>
      <c r="Z117" s="478"/>
      <c r="AA117" s="478"/>
      <c r="AB117" s="478"/>
      <c r="AC117" s="478"/>
      <c r="AD117" s="478"/>
      <c r="AE117" s="478"/>
      <c r="AF117" s="478"/>
      <c r="AG117" s="478"/>
      <c r="AH117" s="478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63"/>
    </row>
    <row r="118" spans="1:59" hidden="1">
      <c r="A118" s="34"/>
      <c r="B118" s="13"/>
      <c r="C118" s="14"/>
      <c r="D118" s="14"/>
      <c r="E118" s="15"/>
      <c r="F118" s="16"/>
      <c r="G118" s="455"/>
      <c r="H118" s="456"/>
      <c r="I118" s="456"/>
      <c r="J118" s="457"/>
      <c r="K118" s="458"/>
      <c r="L118" s="459"/>
      <c r="M118" s="459"/>
      <c r="N118" s="459"/>
      <c r="O118" s="459"/>
      <c r="P118" s="459"/>
      <c r="Q118" s="459"/>
      <c r="R118" s="459"/>
      <c r="S118" s="460"/>
      <c r="T118" s="461"/>
      <c r="U118" s="461"/>
      <c r="V118" s="461"/>
      <c r="W118" s="461"/>
      <c r="X118" s="461"/>
      <c r="Y118" s="461"/>
      <c r="Z118" s="461"/>
      <c r="AA118" s="461"/>
      <c r="AB118" s="461"/>
      <c r="AC118" s="461"/>
      <c r="AD118" s="461"/>
      <c r="AE118" s="461"/>
      <c r="AF118" s="461"/>
      <c r="AG118" s="461"/>
      <c r="AH118" s="461"/>
      <c r="AI118" s="29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63"/>
    </row>
    <row r="119" spans="1:59" hidden="1">
      <c r="A119" s="33"/>
      <c r="B119" s="18"/>
      <c r="C119" s="19"/>
      <c r="D119" s="19"/>
      <c r="E119" s="20"/>
      <c r="F119" s="21"/>
      <c r="G119" s="462"/>
      <c r="H119" s="463"/>
      <c r="I119" s="463"/>
      <c r="J119" s="464"/>
      <c r="K119" s="465"/>
      <c r="L119" s="466"/>
      <c r="M119" s="466"/>
      <c r="N119" s="466"/>
      <c r="O119" s="466"/>
      <c r="P119" s="466"/>
      <c r="Q119" s="466"/>
      <c r="R119" s="466"/>
      <c r="S119" s="467"/>
      <c r="T119" s="468"/>
      <c r="U119" s="468"/>
      <c r="V119" s="468"/>
      <c r="W119" s="468"/>
      <c r="X119" s="468"/>
      <c r="Y119" s="468"/>
      <c r="Z119" s="468"/>
      <c r="AA119" s="468"/>
      <c r="AB119" s="468"/>
      <c r="AC119" s="468"/>
      <c r="AD119" s="468"/>
      <c r="AE119" s="468"/>
      <c r="AF119" s="468"/>
      <c r="AG119" s="468"/>
      <c r="AH119" s="468"/>
      <c r="AI119" s="29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63"/>
    </row>
    <row r="120" spans="1:59" hidden="1">
      <c r="A120" s="34"/>
      <c r="B120" s="13"/>
      <c r="C120" s="14"/>
      <c r="D120" s="14"/>
      <c r="E120" s="15"/>
      <c r="F120" s="16"/>
      <c r="G120" s="482"/>
      <c r="H120" s="482"/>
      <c r="I120" s="482"/>
      <c r="J120" s="482"/>
      <c r="K120" s="461"/>
      <c r="L120" s="461"/>
      <c r="M120" s="461"/>
      <c r="N120" s="461"/>
      <c r="O120" s="461"/>
      <c r="P120" s="461"/>
      <c r="Q120" s="461"/>
      <c r="R120" s="461"/>
      <c r="S120" s="461"/>
      <c r="T120" s="461"/>
      <c r="U120" s="461"/>
      <c r="V120" s="461"/>
      <c r="W120" s="461"/>
      <c r="X120" s="461"/>
      <c r="Y120" s="461"/>
      <c r="Z120" s="461"/>
      <c r="AA120" s="461"/>
      <c r="AB120" s="461"/>
      <c r="AC120" s="461"/>
      <c r="AD120" s="461"/>
      <c r="AE120" s="461"/>
      <c r="AF120" s="461"/>
      <c r="AG120" s="461"/>
      <c r="AH120" s="461"/>
      <c r="AI120" s="29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63"/>
    </row>
    <row r="121" spans="1:59" hidden="1">
      <c r="A121" s="39"/>
      <c r="B121" s="18"/>
      <c r="C121" s="19"/>
      <c r="D121" s="19"/>
      <c r="E121" s="20"/>
      <c r="F121" s="21"/>
      <c r="G121" s="483"/>
      <c r="H121" s="483"/>
      <c r="I121" s="483"/>
      <c r="J121" s="483"/>
      <c r="K121" s="468"/>
      <c r="L121" s="468"/>
      <c r="M121" s="468"/>
      <c r="N121" s="468"/>
      <c r="O121" s="468"/>
      <c r="P121" s="468"/>
      <c r="Q121" s="468"/>
      <c r="R121" s="468"/>
      <c r="S121" s="468"/>
      <c r="T121" s="468"/>
      <c r="U121" s="468"/>
      <c r="V121" s="468"/>
      <c r="W121" s="468"/>
      <c r="X121" s="468"/>
      <c r="Y121" s="468"/>
      <c r="Z121" s="468"/>
      <c r="AA121" s="468"/>
      <c r="AB121" s="468"/>
      <c r="AC121" s="468"/>
      <c r="AD121" s="468"/>
      <c r="AE121" s="468"/>
      <c r="AF121" s="468"/>
      <c r="AG121" s="468"/>
      <c r="AH121" s="468"/>
      <c r="AI121" s="29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63"/>
    </row>
    <row r="122" spans="1:59" hidden="1">
      <c r="A122" s="34"/>
      <c r="B122" s="13"/>
      <c r="C122" s="14"/>
      <c r="D122" s="14"/>
      <c r="E122" s="15"/>
      <c r="F122" s="16"/>
      <c r="G122" s="482"/>
      <c r="H122" s="482"/>
      <c r="I122" s="482"/>
      <c r="J122" s="482"/>
      <c r="K122" s="461"/>
      <c r="L122" s="461"/>
      <c r="M122" s="461"/>
      <c r="N122" s="461"/>
      <c r="O122" s="461"/>
      <c r="P122" s="461"/>
      <c r="Q122" s="461"/>
      <c r="R122" s="461"/>
      <c r="S122" s="461"/>
      <c r="T122" s="461"/>
      <c r="U122" s="461"/>
      <c r="V122" s="461"/>
      <c r="W122" s="461"/>
      <c r="X122" s="461"/>
      <c r="Y122" s="461"/>
      <c r="Z122" s="461"/>
      <c r="AA122" s="461"/>
      <c r="AB122" s="461"/>
      <c r="AC122" s="461"/>
      <c r="AD122" s="461"/>
      <c r="AE122" s="461"/>
      <c r="AF122" s="461"/>
      <c r="AG122" s="461"/>
      <c r="AH122" s="461"/>
      <c r="AI122" s="29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63"/>
    </row>
    <row r="123" spans="1:59" hidden="1">
      <c r="A123" s="17"/>
      <c r="B123" s="18"/>
      <c r="C123" s="19"/>
      <c r="D123" s="19"/>
      <c r="E123" s="20"/>
      <c r="F123" s="21"/>
      <c r="G123" s="483"/>
      <c r="H123" s="483"/>
      <c r="I123" s="483"/>
      <c r="J123" s="483"/>
      <c r="K123" s="468"/>
      <c r="L123" s="468"/>
      <c r="M123" s="468"/>
      <c r="N123" s="468"/>
      <c r="O123" s="468"/>
      <c r="P123" s="468"/>
      <c r="Q123" s="468"/>
      <c r="R123" s="468"/>
      <c r="S123" s="468"/>
      <c r="T123" s="468"/>
      <c r="U123" s="468"/>
      <c r="V123" s="468"/>
      <c r="W123" s="468"/>
      <c r="X123" s="468"/>
      <c r="Y123" s="468"/>
      <c r="Z123" s="468"/>
      <c r="AA123" s="468"/>
      <c r="AB123" s="468"/>
      <c r="AC123" s="468"/>
      <c r="AD123" s="468"/>
      <c r="AE123" s="468"/>
      <c r="AF123" s="468"/>
      <c r="AG123" s="468"/>
      <c r="AH123" s="468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63"/>
    </row>
    <row r="124" spans="1:59" hidden="1">
      <c r="A124" s="24"/>
      <c r="B124" s="22"/>
      <c r="C124" s="14"/>
      <c r="D124" s="14"/>
      <c r="E124" s="15"/>
      <c r="F124" s="16"/>
      <c r="G124" s="482"/>
      <c r="H124" s="482"/>
      <c r="I124" s="482"/>
      <c r="J124" s="482"/>
      <c r="K124" s="461"/>
      <c r="L124" s="461"/>
      <c r="M124" s="461"/>
      <c r="N124" s="461"/>
      <c r="O124" s="461"/>
      <c r="P124" s="461"/>
      <c r="Q124" s="461"/>
      <c r="R124" s="461"/>
      <c r="S124" s="461"/>
      <c r="T124" s="461"/>
      <c r="U124" s="461"/>
      <c r="V124" s="461"/>
      <c r="W124" s="461"/>
      <c r="X124" s="461"/>
      <c r="Y124" s="461"/>
      <c r="Z124" s="461"/>
      <c r="AA124" s="461"/>
      <c r="AB124" s="461"/>
      <c r="AC124" s="461"/>
      <c r="AD124" s="461"/>
      <c r="AE124" s="461"/>
      <c r="AF124" s="461"/>
      <c r="AG124" s="461"/>
      <c r="AH124" s="461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63"/>
    </row>
    <row r="125" spans="1:59" hidden="1">
      <c r="A125" s="25"/>
      <c r="B125" s="23"/>
      <c r="C125" s="19"/>
      <c r="D125" s="19"/>
      <c r="E125" s="20"/>
      <c r="F125" s="21"/>
      <c r="G125" s="483"/>
      <c r="H125" s="483"/>
      <c r="I125" s="483"/>
      <c r="J125" s="483"/>
      <c r="K125" s="468"/>
      <c r="L125" s="468"/>
      <c r="M125" s="468"/>
      <c r="N125" s="468"/>
      <c r="O125" s="468"/>
      <c r="P125" s="468"/>
      <c r="Q125" s="468"/>
      <c r="R125" s="468"/>
      <c r="S125" s="468"/>
      <c r="T125" s="468"/>
      <c r="U125" s="468"/>
      <c r="V125" s="468"/>
      <c r="W125" s="468"/>
      <c r="X125" s="468"/>
      <c r="Y125" s="468"/>
      <c r="Z125" s="468"/>
      <c r="AA125" s="468"/>
      <c r="AB125" s="468"/>
      <c r="AC125" s="468"/>
      <c r="AD125" s="468"/>
      <c r="AE125" s="468"/>
      <c r="AF125" s="468"/>
      <c r="AG125" s="468"/>
      <c r="AH125" s="468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63"/>
    </row>
    <row r="126" spans="1:59" hidden="1">
      <c r="A126" s="2" t="s">
        <v>56</v>
      </c>
      <c r="B126" s="30"/>
      <c r="C126" s="30"/>
      <c r="D126" s="30"/>
      <c r="E126" s="30"/>
      <c r="F126" s="3">
        <v>10</v>
      </c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163"/>
    </row>
    <row r="127" spans="1:59" hidden="1">
      <c r="A127" s="35"/>
      <c r="B127" s="36"/>
      <c r="C127" s="36"/>
      <c r="D127" s="36"/>
      <c r="E127" s="5" t="s">
        <v>25</v>
      </c>
      <c r="F127" s="37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7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163"/>
    </row>
    <row r="128" spans="1:59" hidden="1">
      <c r="A128" s="35"/>
      <c r="B128" s="36"/>
      <c r="C128" s="36"/>
      <c r="D128" s="36"/>
      <c r="E128" s="38"/>
      <c r="F128" s="37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2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163"/>
    </row>
    <row r="129" spans="1:59" hidden="1">
      <c r="A129" s="485" t="s">
        <v>40</v>
      </c>
      <c r="B129" s="486"/>
      <c r="C129" s="486"/>
      <c r="D129" s="486"/>
      <c r="E129" s="487"/>
      <c r="F129" s="9" t="s">
        <v>27</v>
      </c>
      <c r="G129" s="475" t="s">
        <v>28</v>
      </c>
      <c r="H129" s="476"/>
      <c r="I129" s="476"/>
      <c r="J129" s="476"/>
      <c r="K129" s="476"/>
      <c r="L129" s="476"/>
      <c r="M129" s="476"/>
      <c r="N129" s="476"/>
      <c r="O129" s="476"/>
      <c r="P129" s="476"/>
      <c r="Q129" s="476"/>
      <c r="R129" s="476"/>
      <c r="S129" s="477"/>
      <c r="T129" s="478" t="s">
        <v>29</v>
      </c>
      <c r="U129" s="478"/>
      <c r="V129" s="478"/>
      <c r="W129" s="478"/>
      <c r="X129" s="478"/>
      <c r="Y129" s="478"/>
      <c r="Z129" s="478"/>
      <c r="AA129" s="478"/>
      <c r="AB129" s="478"/>
      <c r="AC129" s="478"/>
      <c r="AD129" s="478"/>
      <c r="AE129" s="478"/>
      <c r="AF129" s="478"/>
      <c r="AG129" s="478"/>
      <c r="AH129" s="478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63"/>
    </row>
    <row r="130" spans="1:59" hidden="1">
      <c r="A130" s="472"/>
      <c r="B130" s="473"/>
      <c r="C130" s="473"/>
      <c r="D130" s="473"/>
      <c r="E130" s="474"/>
      <c r="F130" s="11" t="s">
        <v>30</v>
      </c>
      <c r="G130" s="479" t="s">
        <v>31</v>
      </c>
      <c r="H130" s="480"/>
      <c r="I130" s="480"/>
      <c r="J130" s="481"/>
      <c r="K130" s="479" t="s">
        <v>32</v>
      </c>
      <c r="L130" s="480"/>
      <c r="M130" s="480"/>
      <c r="N130" s="480"/>
      <c r="O130" s="480"/>
      <c r="P130" s="480"/>
      <c r="Q130" s="480"/>
      <c r="R130" s="480"/>
      <c r="S130" s="481"/>
      <c r="T130" s="478"/>
      <c r="U130" s="478"/>
      <c r="V130" s="478"/>
      <c r="W130" s="478"/>
      <c r="X130" s="478"/>
      <c r="Y130" s="478"/>
      <c r="Z130" s="478"/>
      <c r="AA130" s="478"/>
      <c r="AB130" s="478"/>
      <c r="AC130" s="478"/>
      <c r="AD130" s="478"/>
      <c r="AE130" s="478"/>
      <c r="AF130" s="478"/>
      <c r="AG130" s="478"/>
      <c r="AH130" s="478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63"/>
    </row>
    <row r="131" spans="1:59" hidden="1">
      <c r="A131" s="34"/>
      <c r="B131" s="13"/>
      <c r="C131" s="14"/>
      <c r="D131" s="14"/>
      <c r="E131" s="15"/>
      <c r="F131" s="16"/>
      <c r="G131" s="455"/>
      <c r="H131" s="456"/>
      <c r="I131" s="456"/>
      <c r="J131" s="457"/>
      <c r="K131" s="458"/>
      <c r="L131" s="459"/>
      <c r="M131" s="459"/>
      <c r="N131" s="459"/>
      <c r="O131" s="459"/>
      <c r="P131" s="459"/>
      <c r="Q131" s="459"/>
      <c r="R131" s="459"/>
      <c r="S131" s="460"/>
      <c r="T131" s="461"/>
      <c r="U131" s="461"/>
      <c r="V131" s="461"/>
      <c r="W131" s="461"/>
      <c r="X131" s="461"/>
      <c r="Y131" s="461"/>
      <c r="Z131" s="461"/>
      <c r="AA131" s="461"/>
      <c r="AB131" s="461"/>
      <c r="AC131" s="461"/>
      <c r="AD131" s="461"/>
      <c r="AE131" s="461"/>
      <c r="AF131" s="461"/>
      <c r="AG131" s="461"/>
      <c r="AH131" s="461"/>
      <c r="AI131" s="29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63"/>
    </row>
    <row r="132" spans="1:59" hidden="1">
      <c r="A132" s="40"/>
      <c r="B132" s="18"/>
      <c r="C132" s="19"/>
      <c r="D132" s="19"/>
      <c r="E132" s="20"/>
      <c r="F132" s="21"/>
      <c r="G132" s="462"/>
      <c r="H132" s="463"/>
      <c r="I132" s="463"/>
      <c r="J132" s="464"/>
      <c r="K132" s="465"/>
      <c r="L132" s="466"/>
      <c r="M132" s="466"/>
      <c r="N132" s="466"/>
      <c r="O132" s="466"/>
      <c r="P132" s="466"/>
      <c r="Q132" s="466"/>
      <c r="R132" s="466"/>
      <c r="S132" s="467"/>
      <c r="T132" s="468"/>
      <c r="U132" s="468"/>
      <c r="V132" s="468"/>
      <c r="W132" s="468"/>
      <c r="X132" s="468"/>
      <c r="Y132" s="468"/>
      <c r="Z132" s="468"/>
      <c r="AA132" s="468"/>
      <c r="AB132" s="468"/>
      <c r="AC132" s="468"/>
      <c r="AD132" s="468"/>
      <c r="AE132" s="468"/>
      <c r="AF132" s="468"/>
      <c r="AG132" s="468"/>
      <c r="AH132" s="468"/>
      <c r="AI132" s="29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63"/>
    </row>
    <row r="133" spans="1:59" hidden="1">
      <c r="A133" s="41"/>
      <c r="B133" s="13"/>
      <c r="C133" s="14"/>
      <c r="D133" s="14"/>
      <c r="E133" s="15"/>
      <c r="F133" s="16"/>
      <c r="G133" s="482"/>
      <c r="H133" s="482"/>
      <c r="I133" s="482"/>
      <c r="J133" s="482"/>
      <c r="K133" s="461"/>
      <c r="L133" s="461"/>
      <c r="M133" s="461"/>
      <c r="N133" s="461"/>
      <c r="O133" s="461"/>
      <c r="P133" s="461"/>
      <c r="Q133" s="461"/>
      <c r="R133" s="461"/>
      <c r="S133" s="461"/>
      <c r="T133" s="461"/>
      <c r="U133" s="461"/>
      <c r="V133" s="461"/>
      <c r="W133" s="461"/>
      <c r="X133" s="461"/>
      <c r="Y133" s="461"/>
      <c r="Z133" s="461"/>
      <c r="AA133" s="461"/>
      <c r="AB133" s="461"/>
      <c r="AC133" s="461"/>
      <c r="AD133" s="461"/>
      <c r="AE133" s="461"/>
      <c r="AF133" s="461"/>
      <c r="AG133" s="461"/>
      <c r="AH133" s="461"/>
      <c r="AI133" s="29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63"/>
    </row>
    <row r="134" spans="1:59" hidden="1">
      <c r="A134" s="42"/>
      <c r="B134" s="18"/>
      <c r="C134" s="19"/>
      <c r="D134" s="19"/>
      <c r="E134" s="20"/>
      <c r="F134" s="21"/>
      <c r="G134" s="483"/>
      <c r="H134" s="483"/>
      <c r="I134" s="483"/>
      <c r="J134" s="483"/>
      <c r="K134" s="468"/>
      <c r="L134" s="468"/>
      <c r="M134" s="468"/>
      <c r="N134" s="468"/>
      <c r="O134" s="468"/>
      <c r="P134" s="468"/>
      <c r="Q134" s="468"/>
      <c r="R134" s="468"/>
      <c r="S134" s="468"/>
      <c r="T134" s="468"/>
      <c r="U134" s="468"/>
      <c r="V134" s="468"/>
      <c r="W134" s="468"/>
      <c r="X134" s="468"/>
      <c r="Y134" s="468"/>
      <c r="Z134" s="468"/>
      <c r="AA134" s="468"/>
      <c r="AB134" s="468"/>
      <c r="AC134" s="468"/>
      <c r="AD134" s="468"/>
      <c r="AE134" s="468"/>
      <c r="AF134" s="468"/>
      <c r="AG134" s="468"/>
      <c r="AH134" s="468"/>
      <c r="AI134" s="29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63"/>
    </row>
    <row r="135" spans="1:59" hidden="1">
      <c r="A135" s="41"/>
      <c r="B135" s="13"/>
      <c r="C135" s="14"/>
      <c r="D135" s="14"/>
      <c r="E135" s="15"/>
      <c r="F135" s="16"/>
      <c r="G135" s="482"/>
      <c r="H135" s="482"/>
      <c r="I135" s="482"/>
      <c r="J135" s="482"/>
      <c r="K135" s="461"/>
      <c r="L135" s="461"/>
      <c r="M135" s="461"/>
      <c r="N135" s="461"/>
      <c r="O135" s="461"/>
      <c r="P135" s="461"/>
      <c r="Q135" s="461"/>
      <c r="R135" s="461"/>
      <c r="S135" s="461"/>
      <c r="T135" s="461"/>
      <c r="U135" s="461"/>
      <c r="V135" s="461"/>
      <c r="W135" s="461"/>
      <c r="X135" s="461"/>
      <c r="Y135" s="461"/>
      <c r="Z135" s="461"/>
      <c r="AA135" s="461"/>
      <c r="AB135" s="461"/>
      <c r="AC135" s="461"/>
      <c r="AD135" s="461"/>
      <c r="AE135" s="461"/>
      <c r="AF135" s="461"/>
      <c r="AG135" s="461"/>
      <c r="AH135" s="461"/>
      <c r="AI135" s="29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63"/>
    </row>
    <row r="136" spans="1:59" hidden="1">
      <c r="A136" s="25"/>
      <c r="B136" s="23"/>
      <c r="C136" s="19"/>
      <c r="D136" s="19"/>
      <c r="E136" s="20"/>
      <c r="F136" s="21"/>
      <c r="G136" s="483"/>
      <c r="H136" s="483"/>
      <c r="I136" s="483"/>
      <c r="J136" s="483"/>
      <c r="K136" s="468"/>
      <c r="L136" s="468"/>
      <c r="M136" s="468"/>
      <c r="N136" s="468"/>
      <c r="O136" s="468"/>
      <c r="P136" s="468"/>
      <c r="Q136" s="468"/>
      <c r="R136" s="468"/>
      <c r="S136" s="468"/>
      <c r="T136" s="468"/>
      <c r="U136" s="468"/>
      <c r="V136" s="468"/>
      <c r="W136" s="468"/>
      <c r="X136" s="468"/>
      <c r="Y136" s="468"/>
      <c r="Z136" s="468"/>
      <c r="AA136" s="468"/>
      <c r="AB136" s="468"/>
      <c r="AC136" s="468"/>
      <c r="AD136" s="468"/>
      <c r="AE136" s="468"/>
      <c r="AF136" s="468"/>
      <c r="AG136" s="468"/>
      <c r="AH136" s="468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63"/>
    </row>
    <row r="137" spans="1:59" hidden="1">
      <c r="A137" s="230"/>
      <c r="B137" s="43"/>
      <c r="C137" s="44"/>
      <c r="D137" s="44"/>
      <c r="E137" s="44"/>
      <c r="F137" s="45"/>
      <c r="G137" s="78"/>
      <c r="H137" s="78"/>
      <c r="I137" s="78"/>
      <c r="J137" s="78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163"/>
    </row>
    <row r="138" spans="1:59" ht="15.75" thickBot="1">
      <c r="A138" s="157"/>
      <c r="B138" s="158"/>
      <c r="C138" s="158"/>
      <c r="D138" s="158"/>
      <c r="E138" s="158"/>
      <c r="F138" s="159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63"/>
    </row>
    <row r="139" spans="1:59">
      <c r="A139" s="231" t="s">
        <v>92</v>
      </c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8"/>
      <c r="Q139" s="151"/>
      <c r="R139" s="49" t="s">
        <v>69</v>
      </c>
      <c r="S139" s="151" t="s">
        <v>41</v>
      </c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232"/>
      <c r="AE139" s="232"/>
      <c r="AF139" s="103"/>
      <c r="AG139" s="103"/>
      <c r="AH139" s="103"/>
      <c r="AI139" s="103"/>
      <c r="AJ139" s="103"/>
      <c r="AK139" s="103"/>
      <c r="AL139" s="103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63"/>
    </row>
    <row r="140" spans="1:59">
      <c r="A140" s="233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1"/>
      <c r="Q140" s="151"/>
      <c r="R140" s="151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232"/>
      <c r="AE140" s="232"/>
      <c r="AF140" s="103"/>
      <c r="AG140" s="103"/>
      <c r="AH140" s="103"/>
      <c r="AI140" s="103"/>
      <c r="AJ140" s="103"/>
      <c r="AK140" s="103"/>
      <c r="AL140" s="103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63"/>
    </row>
    <row r="141" spans="1:59">
      <c r="A141" s="488"/>
      <c r="B141" s="489"/>
      <c r="C141" s="489"/>
      <c r="D141" s="489"/>
      <c r="E141" s="489"/>
      <c r="F141" s="489"/>
      <c r="G141" s="489"/>
      <c r="H141" s="489"/>
      <c r="I141" s="489"/>
      <c r="J141" s="489"/>
      <c r="K141" s="489"/>
      <c r="L141" s="489"/>
      <c r="M141" s="489"/>
      <c r="N141" s="489"/>
      <c r="O141" s="489"/>
      <c r="P141" s="490"/>
      <c r="Q141" s="151"/>
      <c r="R141" s="69">
        <v>1</v>
      </c>
      <c r="S141" s="151" t="s">
        <v>42</v>
      </c>
      <c r="T141" s="151"/>
      <c r="U141" s="103"/>
      <c r="V141" s="103"/>
      <c r="W141" s="103"/>
      <c r="X141" s="103"/>
      <c r="Y141" s="100"/>
      <c r="Z141" s="100"/>
      <c r="AA141" s="100"/>
      <c r="AB141" s="100"/>
      <c r="AC141" s="100"/>
      <c r="AD141" s="100"/>
      <c r="AE141" s="100"/>
      <c r="AF141" s="103"/>
      <c r="AG141" s="103"/>
      <c r="AH141" s="103"/>
      <c r="AI141" s="103"/>
      <c r="AJ141" s="103"/>
      <c r="AK141" s="103"/>
      <c r="AL141" s="103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63"/>
    </row>
    <row r="142" spans="1:59">
      <c r="A142" s="234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3"/>
      <c r="Q142" s="151"/>
      <c r="R142" s="69">
        <v>2</v>
      </c>
      <c r="S142" s="151" t="s">
        <v>43</v>
      </c>
      <c r="T142" s="151"/>
      <c r="U142" s="103"/>
      <c r="V142" s="103"/>
      <c r="W142" s="103"/>
      <c r="X142" s="103"/>
      <c r="Y142" s="100"/>
      <c r="Z142" s="100"/>
      <c r="AA142" s="100"/>
      <c r="AB142" s="100"/>
      <c r="AC142" s="100"/>
      <c r="AD142" s="100"/>
      <c r="AE142" s="100"/>
      <c r="AF142" s="103"/>
      <c r="AG142" s="103"/>
      <c r="AH142" s="100"/>
      <c r="AI142" s="103"/>
      <c r="AJ142" s="103"/>
      <c r="AK142" s="103"/>
      <c r="AL142" s="103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63"/>
    </row>
    <row r="143" spans="1:59">
      <c r="A143" s="235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5"/>
      <c r="Q143" s="151"/>
      <c r="R143" s="69">
        <v>3</v>
      </c>
      <c r="S143" s="151" t="s">
        <v>44</v>
      </c>
      <c r="T143" s="151"/>
      <c r="U143" s="103"/>
      <c r="V143" s="103"/>
      <c r="W143" s="103"/>
      <c r="X143" s="103"/>
      <c r="Y143" s="100"/>
      <c r="Z143" s="100"/>
      <c r="AA143" s="100"/>
      <c r="AB143" s="100"/>
      <c r="AC143" s="100"/>
      <c r="AD143" s="100"/>
      <c r="AE143" s="100"/>
      <c r="AF143" s="103"/>
      <c r="AG143" s="103"/>
      <c r="AH143" s="103"/>
      <c r="AI143" s="103"/>
      <c r="AJ143" s="103"/>
      <c r="AK143" s="103"/>
      <c r="AL143" s="103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63"/>
    </row>
    <row r="144" spans="1:59">
      <c r="A144" s="23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7"/>
      <c r="Q144" s="151"/>
      <c r="R144" s="151"/>
      <c r="S144" s="151"/>
      <c r="T144" s="151"/>
      <c r="U144" s="103"/>
      <c r="V144" s="103"/>
      <c r="W144" s="103"/>
      <c r="X144" s="103"/>
      <c r="Y144" s="100"/>
      <c r="Z144" s="100"/>
      <c r="AA144" s="100"/>
      <c r="AB144" s="100"/>
      <c r="AC144" s="100"/>
      <c r="AD144" s="100"/>
      <c r="AE144" s="100"/>
      <c r="AF144" s="103"/>
      <c r="AG144" s="103"/>
      <c r="AH144" s="103"/>
      <c r="AI144" s="103"/>
      <c r="AJ144" s="103"/>
      <c r="AK144" s="103"/>
      <c r="AL144" s="103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63"/>
    </row>
    <row r="145" spans="1:59" ht="15.75" thickBot="1">
      <c r="A145" s="23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9"/>
      <c r="Q145" s="151"/>
      <c r="R145" s="238"/>
      <c r="S145" s="151"/>
      <c r="T145" s="151"/>
      <c r="U145" s="103"/>
      <c r="V145" s="103"/>
      <c r="W145" s="103"/>
      <c r="X145" s="103"/>
      <c r="Y145" s="100"/>
      <c r="Z145" s="100"/>
      <c r="AA145" s="100"/>
      <c r="AB145" s="100"/>
      <c r="AC145" s="100"/>
      <c r="AD145" s="100"/>
      <c r="AE145" s="100"/>
      <c r="AF145" s="103"/>
      <c r="AG145" s="103"/>
      <c r="AH145" s="103"/>
      <c r="AI145" s="103"/>
      <c r="AJ145" s="103"/>
      <c r="AK145" s="103"/>
      <c r="AL145" s="103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63"/>
    </row>
    <row r="146" spans="1:59">
      <c r="A146" s="239"/>
      <c r="B146" s="240"/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1"/>
      <c r="T146" s="241"/>
      <c r="U146" s="241"/>
      <c r="V146" s="241"/>
      <c r="W146" s="241"/>
      <c r="X146" s="241"/>
      <c r="Y146" s="241"/>
      <c r="Z146" s="241"/>
      <c r="AA146" s="241"/>
      <c r="AB146" s="241"/>
      <c r="AC146" s="241"/>
      <c r="AD146" s="241"/>
      <c r="AE146" s="241"/>
      <c r="AF146" s="241"/>
      <c r="AG146" s="241"/>
      <c r="AH146" s="241"/>
      <c r="AI146" s="241"/>
      <c r="AJ146" s="241"/>
      <c r="AK146" s="241"/>
      <c r="AL146" s="241"/>
      <c r="AM146" s="242"/>
      <c r="AN146" s="242"/>
      <c r="AO146" s="242"/>
      <c r="AP146" s="242"/>
      <c r="AQ146" s="242"/>
      <c r="AR146" s="242"/>
      <c r="AS146" s="242"/>
      <c r="AT146" s="242"/>
      <c r="AU146" s="242"/>
      <c r="AV146" s="242"/>
      <c r="AW146" s="242"/>
      <c r="AX146" s="242"/>
      <c r="AY146" s="242"/>
      <c r="AZ146" s="242"/>
      <c r="BA146" s="242"/>
      <c r="BB146" s="242"/>
      <c r="BC146" s="242"/>
      <c r="BD146" s="242"/>
      <c r="BE146" s="242"/>
      <c r="BF146" s="242"/>
      <c r="BG146" s="85"/>
    </row>
  </sheetData>
  <protectedRanges>
    <protectedRange sqref="AL5 A10:D38 E13:E36 E38 A39:A85 I13 F13:G38 J13:BF38 H14:I38 AL7:AL9 B39:BF86 A87:BF146 E10:BF12" name="F307"/>
    <protectedRange sqref="I4:I7 G3 J3:P7 B3:F8 G8:I8 B9:C9" name="F301_1"/>
    <protectedRange sqref="D9:E9" name="F301"/>
  </protectedRanges>
  <mergeCells count="317">
    <mergeCell ref="A141:P141"/>
    <mergeCell ref="G136:J136"/>
    <mergeCell ref="K136:S136"/>
    <mergeCell ref="T136:AH136"/>
    <mergeCell ref="G134:J134"/>
    <mergeCell ref="K134:S134"/>
    <mergeCell ref="T134:AH134"/>
    <mergeCell ref="G135:J135"/>
    <mergeCell ref="K135:S135"/>
    <mergeCell ref="T135:AH135"/>
    <mergeCell ref="G132:J132"/>
    <mergeCell ref="K132:S132"/>
    <mergeCell ref="T132:AH132"/>
    <mergeCell ref="G133:J133"/>
    <mergeCell ref="K133:S133"/>
    <mergeCell ref="T133:AH133"/>
    <mergeCell ref="A129:E130"/>
    <mergeCell ref="G129:S129"/>
    <mergeCell ref="T129:AH130"/>
    <mergeCell ref="G130:J130"/>
    <mergeCell ref="K130:S130"/>
    <mergeCell ref="G131:J131"/>
    <mergeCell ref="K131:S131"/>
    <mergeCell ref="T131:AH131"/>
    <mergeCell ref="G124:J124"/>
    <mergeCell ref="K124:S124"/>
    <mergeCell ref="T124:AH124"/>
    <mergeCell ref="G125:J125"/>
    <mergeCell ref="K125:S125"/>
    <mergeCell ref="T125:AH125"/>
    <mergeCell ref="G122:J122"/>
    <mergeCell ref="K122:S122"/>
    <mergeCell ref="T122:AH122"/>
    <mergeCell ref="G123:J123"/>
    <mergeCell ref="K123:S123"/>
    <mergeCell ref="T123:AH123"/>
    <mergeCell ref="G120:J120"/>
    <mergeCell ref="K120:S120"/>
    <mergeCell ref="T120:AH120"/>
    <mergeCell ref="G121:J121"/>
    <mergeCell ref="K121:S121"/>
    <mergeCell ref="T121:AH121"/>
    <mergeCell ref="G118:J118"/>
    <mergeCell ref="K118:S118"/>
    <mergeCell ref="T118:AH118"/>
    <mergeCell ref="G119:J119"/>
    <mergeCell ref="K119:S119"/>
    <mergeCell ref="T119:AH119"/>
    <mergeCell ref="F112:AH112"/>
    <mergeCell ref="A116:E117"/>
    <mergeCell ref="G116:S116"/>
    <mergeCell ref="T116:AH117"/>
    <mergeCell ref="G117:J117"/>
    <mergeCell ref="K117:S117"/>
    <mergeCell ref="G110:J110"/>
    <mergeCell ref="K110:S110"/>
    <mergeCell ref="T110:AH110"/>
    <mergeCell ref="G111:J111"/>
    <mergeCell ref="K111:S111"/>
    <mergeCell ref="T111:AH111"/>
    <mergeCell ref="G109:J109"/>
    <mergeCell ref="K109:S109"/>
    <mergeCell ref="T109:AH109"/>
    <mergeCell ref="G106:J106"/>
    <mergeCell ref="K106:S106"/>
    <mergeCell ref="T106:AH106"/>
    <mergeCell ref="G107:J107"/>
    <mergeCell ref="K107:S107"/>
    <mergeCell ref="T107:AH107"/>
    <mergeCell ref="G105:J105"/>
    <mergeCell ref="K105:S105"/>
    <mergeCell ref="T105:AH105"/>
    <mergeCell ref="A102:E103"/>
    <mergeCell ref="G102:S102"/>
    <mergeCell ref="T102:AH103"/>
    <mergeCell ref="G103:J103"/>
    <mergeCell ref="K103:S103"/>
    <mergeCell ref="G108:J108"/>
    <mergeCell ref="K108:S108"/>
    <mergeCell ref="T108:AH108"/>
    <mergeCell ref="F100:AH100"/>
    <mergeCell ref="G98:J98"/>
    <mergeCell ref="K98:S98"/>
    <mergeCell ref="T98:AH98"/>
    <mergeCell ref="G99:J99"/>
    <mergeCell ref="K99:S99"/>
    <mergeCell ref="T99:AH99"/>
    <mergeCell ref="G104:J104"/>
    <mergeCell ref="K104:S104"/>
    <mergeCell ref="T104:AH104"/>
    <mergeCell ref="G96:J96"/>
    <mergeCell ref="K96:S96"/>
    <mergeCell ref="T96:AH96"/>
    <mergeCell ref="G97:J97"/>
    <mergeCell ref="K97:S97"/>
    <mergeCell ref="T97:AH97"/>
    <mergeCell ref="G94:J94"/>
    <mergeCell ref="K94:S94"/>
    <mergeCell ref="T94:AH94"/>
    <mergeCell ref="G95:J95"/>
    <mergeCell ref="K95:S95"/>
    <mergeCell ref="T95:AH95"/>
    <mergeCell ref="G92:J92"/>
    <mergeCell ref="K92:S92"/>
    <mergeCell ref="T92:AH92"/>
    <mergeCell ref="G93:J93"/>
    <mergeCell ref="K93:S93"/>
    <mergeCell ref="T93:AH93"/>
    <mergeCell ref="F86:AH86"/>
    <mergeCell ref="A90:E91"/>
    <mergeCell ref="G90:S90"/>
    <mergeCell ref="T90:AH91"/>
    <mergeCell ref="G91:J91"/>
    <mergeCell ref="K91:S91"/>
    <mergeCell ref="G84:J84"/>
    <mergeCell ref="K84:S84"/>
    <mergeCell ref="T84:AH84"/>
    <mergeCell ref="G85:J85"/>
    <mergeCell ref="K85:S85"/>
    <mergeCell ref="T85:AH85"/>
    <mergeCell ref="G82:J82"/>
    <mergeCell ref="K82:S82"/>
    <mergeCell ref="T82:AH82"/>
    <mergeCell ref="G83:J83"/>
    <mergeCell ref="K83:S83"/>
    <mergeCell ref="T83:AH83"/>
    <mergeCell ref="G80:J80"/>
    <mergeCell ref="K80:S80"/>
    <mergeCell ref="T80:AH80"/>
    <mergeCell ref="G81:J81"/>
    <mergeCell ref="K81:S81"/>
    <mergeCell ref="T81:AH81"/>
    <mergeCell ref="G78:J78"/>
    <mergeCell ref="K78:S78"/>
    <mergeCell ref="T78:AH78"/>
    <mergeCell ref="G79:J79"/>
    <mergeCell ref="K79:S79"/>
    <mergeCell ref="T79:AH79"/>
    <mergeCell ref="G71:J71"/>
    <mergeCell ref="K71:S71"/>
    <mergeCell ref="T71:AH71"/>
    <mergeCell ref="F72:AH72"/>
    <mergeCell ref="A76:E77"/>
    <mergeCell ref="G76:S76"/>
    <mergeCell ref="T76:AH77"/>
    <mergeCell ref="G77:J77"/>
    <mergeCell ref="K77:S77"/>
    <mergeCell ref="G69:J69"/>
    <mergeCell ref="K69:S69"/>
    <mergeCell ref="T69:AH69"/>
    <mergeCell ref="G70:J70"/>
    <mergeCell ref="K70:S70"/>
    <mergeCell ref="T70:AH70"/>
    <mergeCell ref="G67:J67"/>
    <mergeCell ref="K67:S67"/>
    <mergeCell ref="T67:AH67"/>
    <mergeCell ref="G68:J68"/>
    <mergeCell ref="K68:S68"/>
    <mergeCell ref="T68:AH68"/>
    <mergeCell ref="G65:J65"/>
    <mergeCell ref="K65:S65"/>
    <mergeCell ref="T65:AH65"/>
    <mergeCell ref="G66:J66"/>
    <mergeCell ref="K66:S66"/>
    <mergeCell ref="T66:AH66"/>
    <mergeCell ref="G63:J63"/>
    <mergeCell ref="K63:S63"/>
    <mergeCell ref="T63:AH63"/>
    <mergeCell ref="G64:J64"/>
    <mergeCell ref="K64:S64"/>
    <mergeCell ref="T64:AH64"/>
    <mergeCell ref="G61:J61"/>
    <mergeCell ref="K61:S61"/>
    <mergeCell ref="T61:AH61"/>
    <mergeCell ref="G62:J62"/>
    <mergeCell ref="K62:S62"/>
    <mergeCell ref="T62:AH62"/>
    <mergeCell ref="G59:J59"/>
    <mergeCell ref="K59:S59"/>
    <mergeCell ref="T59:AH59"/>
    <mergeCell ref="G60:J60"/>
    <mergeCell ref="K60:S60"/>
    <mergeCell ref="T60:AH60"/>
    <mergeCell ref="F53:AH53"/>
    <mergeCell ref="A57:E58"/>
    <mergeCell ref="G57:S57"/>
    <mergeCell ref="T57:AH58"/>
    <mergeCell ref="G58:J58"/>
    <mergeCell ref="K58:S58"/>
    <mergeCell ref="G51:J51"/>
    <mergeCell ref="K51:S51"/>
    <mergeCell ref="T51:AH51"/>
    <mergeCell ref="G52:J52"/>
    <mergeCell ref="K52:S52"/>
    <mergeCell ref="T52:AH52"/>
    <mergeCell ref="G49:J49"/>
    <mergeCell ref="K49:S49"/>
    <mergeCell ref="T49:AH49"/>
    <mergeCell ref="G50:J50"/>
    <mergeCell ref="K50:S50"/>
    <mergeCell ref="T50:AH50"/>
    <mergeCell ref="G47:J47"/>
    <mergeCell ref="K47:S47"/>
    <mergeCell ref="T47:AH47"/>
    <mergeCell ref="A48:E48"/>
    <mergeCell ref="G48:J48"/>
    <mergeCell ref="K48:S48"/>
    <mergeCell ref="T48:AH48"/>
    <mergeCell ref="G45:J45"/>
    <mergeCell ref="K45:S45"/>
    <mergeCell ref="T45:AH45"/>
    <mergeCell ref="G46:J46"/>
    <mergeCell ref="K46:S46"/>
    <mergeCell ref="T46:AH46"/>
    <mergeCell ref="G43:J43"/>
    <mergeCell ref="K43:S43"/>
    <mergeCell ref="T43:AH43"/>
    <mergeCell ref="G44:J44"/>
    <mergeCell ref="K44:S44"/>
    <mergeCell ref="T44:AH44"/>
    <mergeCell ref="G41:J41"/>
    <mergeCell ref="K41:S41"/>
    <mergeCell ref="T41:AH41"/>
    <mergeCell ref="G42:J42"/>
    <mergeCell ref="K42:S42"/>
    <mergeCell ref="T42:AH42"/>
    <mergeCell ref="F35:AH35"/>
    <mergeCell ref="A39:E40"/>
    <mergeCell ref="G39:S39"/>
    <mergeCell ref="T39:AH40"/>
    <mergeCell ref="G40:J40"/>
    <mergeCell ref="K40:S40"/>
    <mergeCell ref="G33:J33"/>
    <mergeCell ref="K33:S33"/>
    <mergeCell ref="T33:AH33"/>
    <mergeCell ref="G34:J34"/>
    <mergeCell ref="K34:S34"/>
    <mergeCell ref="T34:AH34"/>
    <mergeCell ref="A37:E37"/>
    <mergeCell ref="A38:E38"/>
    <mergeCell ref="G31:J31"/>
    <mergeCell ref="K31:S31"/>
    <mergeCell ref="T31:AH31"/>
    <mergeCell ref="G32:J32"/>
    <mergeCell ref="K32:S32"/>
    <mergeCell ref="T32:AH32"/>
    <mergeCell ref="G29:J29"/>
    <mergeCell ref="K29:S29"/>
    <mergeCell ref="T29:AH29"/>
    <mergeCell ref="G30:J30"/>
    <mergeCell ref="K30:S30"/>
    <mergeCell ref="T30:AH30"/>
    <mergeCell ref="G27:J27"/>
    <mergeCell ref="K27:S27"/>
    <mergeCell ref="T27:AH27"/>
    <mergeCell ref="G28:J28"/>
    <mergeCell ref="K28:S28"/>
    <mergeCell ref="T28:AH28"/>
    <mergeCell ref="G25:J25"/>
    <mergeCell ref="K25:S25"/>
    <mergeCell ref="T25:AH25"/>
    <mergeCell ref="G26:J26"/>
    <mergeCell ref="K26:S26"/>
    <mergeCell ref="T26:AH26"/>
    <mergeCell ref="G23:J23"/>
    <mergeCell ref="K23:S23"/>
    <mergeCell ref="T23:AH23"/>
    <mergeCell ref="G24:J24"/>
    <mergeCell ref="K24:S24"/>
    <mergeCell ref="T24:AH24"/>
    <mergeCell ref="G21:J21"/>
    <mergeCell ref="K21:S21"/>
    <mergeCell ref="T21:AH21"/>
    <mergeCell ref="G22:J22"/>
    <mergeCell ref="K22:S22"/>
    <mergeCell ref="T22:AH22"/>
    <mergeCell ref="G20:J20"/>
    <mergeCell ref="K20:S20"/>
    <mergeCell ref="T20:AH20"/>
    <mergeCell ref="G17:J17"/>
    <mergeCell ref="K17:S17"/>
    <mergeCell ref="T17:AH17"/>
    <mergeCell ref="G18:J18"/>
    <mergeCell ref="K18:S18"/>
    <mergeCell ref="T18:AH18"/>
    <mergeCell ref="B9:C9"/>
    <mergeCell ref="A15:E16"/>
    <mergeCell ref="G15:S15"/>
    <mergeCell ref="T15:AH16"/>
    <mergeCell ref="G16:J16"/>
    <mergeCell ref="K16:S16"/>
    <mergeCell ref="D9:E9"/>
    <mergeCell ref="D10:E10"/>
    <mergeCell ref="G19:J19"/>
    <mergeCell ref="K19:S19"/>
    <mergeCell ref="T19:AH19"/>
    <mergeCell ref="G10:BF10"/>
    <mergeCell ref="B3:C3"/>
    <mergeCell ref="B4:C4"/>
    <mergeCell ref="B5:C5"/>
    <mergeCell ref="B6:C6"/>
    <mergeCell ref="B7:C7"/>
    <mergeCell ref="D3:E3"/>
    <mergeCell ref="D4:E4"/>
    <mergeCell ref="D5:E5"/>
    <mergeCell ref="B8:C8"/>
    <mergeCell ref="K3:P3"/>
    <mergeCell ref="K4:P4"/>
    <mergeCell ref="K5:P5"/>
    <mergeCell ref="K7:O7"/>
    <mergeCell ref="K6:O6"/>
    <mergeCell ref="D6:E6"/>
    <mergeCell ref="D7:E7"/>
    <mergeCell ref="D8:E8"/>
    <mergeCell ref="F8:G8"/>
    <mergeCell ref="H8:I8"/>
    <mergeCell ref="G3:J7"/>
  </mergeCells>
  <phoneticPr fontId="47" type="noConversion"/>
  <conditionalFormatting sqref="R145">
    <cfRule type="cellIs" dxfId="77" priority="565" operator="equal">
      <formula>5</formula>
    </cfRule>
  </conditionalFormatting>
  <conditionalFormatting sqref="F17:F31 F35">
    <cfRule type="containsText" dxfId="76" priority="557" operator="containsText" text="nein">
      <formula>NOT(ISERROR(SEARCH("nein",F17)))</formula>
    </cfRule>
    <cfRule type="containsText" dxfId="75" priority="558" operator="containsText" text="Ja">
      <formula>NOT(ISERROR(SEARCH("Ja",F17)))</formula>
    </cfRule>
    <cfRule type="expression" dxfId="74" priority="560">
      <formula>IST($F$17:$F$31="Ja")</formula>
    </cfRule>
  </conditionalFormatting>
  <conditionalFormatting sqref="F17">
    <cfRule type="containsText" dxfId="73" priority="559" operator="containsText" text="Ja">
      <formula>NOT(ISERROR(SEARCH("Ja",F17)))</formula>
    </cfRule>
  </conditionalFormatting>
  <conditionalFormatting sqref="F53">
    <cfRule type="containsText" dxfId="72" priority="550" operator="containsText" text="nein">
      <formula>NOT(ISERROR(SEARCH("nein",F53)))</formula>
    </cfRule>
    <cfRule type="containsText" dxfId="71" priority="551" operator="containsText" text="Ja">
      <formula>NOT(ISERROR(SEARCH("Ja",F53)))</formula>
    </cfRule>
    <cfRule type="expression" dxfId="70" priority="552">
      <formula>IST($F$17:$F$31="Ja")</formula>
    </cfRule>
  </conditionalFormatting>
  <conditionalFormatting sqref="F41:F49">
    <cfRule type="containsText" dxfId="69" priority="553" operator="containsText" text="nein">
      <formula>NOT(ISERROR(SEARCH("nein",F41)))</formula>
    </cfRule>
    <cfRule type="containsText" dxfId="68" priority="554" operator="containsText" text="Ja">
      <formula>NOT(ISERROR(SEARCH("Ja",F41)))</formula>
    </cfRule>
    <cfRule type="expression" dxfId="67" priority="556">
      <formula>IST($F$17:$F$31="Ja")</formula>
    </cfRule>
  </conditionalFormatting>
  <conditionalFormatting sqref="F41">
    <cfRule type="containsText" dxfId="66" priority="555" operator="containsText" text="Ja">
      <formula>NOT(ISERROR(SEARCH("Ja",F41)))</formula>
    </cfRule>
  </conditionalFormatting>
  <conditionalFormatting sqref="F72">
    <cfRule type="containsText" dxfId="65" priority="543" operator="containsText" text="nein">
      <formula>NOT(ISERROR(SEARCH("nein",F72)))</formula>
    </cfRule>
    <cfRule type="containsText" dxfId="64" priority="544" operator="containsText" text="Ja">
      <formula>NOT(ISERROR(SEARCH("Ja",F72)))</formula>
    </cfRule>
    <cfRule type="expression" dxfId="63" priority="545">
      <formula>IST($F$17:$F$31="Ja")</formula>
    </cfRule>
  </conditionalFormatting>
  <conditionalFormatting sqref="F59:F67">
    <cfRule type="containsText" dxfId="62" priority="546" operator="containsText" text="nein">
      <formula>NOT(ISERROR(SEARCH("nein",F59)))</formula>
    </cfRule>
    <cfRule type="containsText" dxfId="61" priority="547" operator="containsText" text="Ja">
      <formula>NOT(ISERROR(SEARCH("Ja",F59)))</formula>
    </cfRule>
    <cfRule type="expression" dxfId="60" priority="549">
      <formula>IST($F$17:$F$31="Ja")</formula>
    </cfRule>
  </conditionalFormatting>
  <conditionalFormatting sqref="F59">
    <cfRule type="containsText" dxfId="59" priority="548" operator="containsText" text="Ja">
      <formula>NOT(ISERROR(SEARCH("Ja",F59)))</formula>
    </cfRule>
  </conditionalFormatting>
  <conditionalFormatting sqref="F68">
    <cfRule type="containsText" dxfId="58" priority="540" operator="containsText" text="nein">
      <formula>NOT(ISERROR(SEARCH("nein",F68)))</formula>
    </cfRule>
    <cfRule type="containsText" dxfId="57" priority="541" operator="containsText" text="Ja">
      <formula>NOT(ISERROR(SEARCH("Ja",F68)))</formula>
    </cfRule>
    <cfRule type="expression" dxfId="56" priority="542">
      <formula>IST($F$17:$F$31="Ja")</formula>
    </cfRule>
  </conditionalFormatting>
  <conditionalFormatting sqref="F78:F82">
    <cfRule type="containsText" dxfId="55" priority="536" operator="containsText" text="nein">
      <formula>NOT(ISERROR(SEARCH("nein",F78)))</formula>
    </cfRule>
    <cfRule type="containsText" dxfId="54" priority="537" operator="containsText" text="Ja">
      <formula>NOT(ISERROR(SEARCH("Ja",F78)))</formula>
    </cfRule>
    <cfRule type="expression" dxfId="53" priority="539">
      <formula>IST($F$17:$F$31="Ja")</formula>
    </cfRule>
  </conditionalFormatting>
  <conditionalFormatting sqref="F78">
    <cfRule type="containsText" dxfId="52" priority="538" operator="containsText" text="Ja">
      <formula>NOT(ISERROR(SEARCH("Ja",F78)))</formula>
    </cfRule>
  </conditionalFormatting>
  <conditionalFormatting sqref="F86">
    <cfRule type="containsText" dxfId="51" priority="533" operator="containsText" text="nein">
      <formula>NOT(ISERROR(SEARCH("nein",F86)))</formula>
    </cfRule>
    <cfRule type="containsText" dxfId="50" priority="534" operator="containsText" text="Ja">
      <formula>NOT(ISERROR(SEARCH("Ja",F86)))</formula>
    </cfRule>
    <cfRule type="expression" dxfId="49" priority="535">
      <formula>IST($F$17:$F$31="Ja")</formula>
    </cfRule>
  </conditionalFormatting>
  <conditionalFormatting sqref="F92:F96">
    <cfRule type="containsText" dxfId="48" priority="529" operator="containsText" text="nein">
      <formula>NOT(ISERROR(SEARCH("nein",F92)))</formula>
    </cfRule>
    <cfRule type="containsText" dxfId="47" priority="530" operator="containsText" text="Ja">
      <formula>NOT(ISERROR(SEARCH("Ja",F92)))</formula>
    </cfRule>
    <cfRule type="expression" dxfId="46" priority="532">
      <formula>IST($F$17:$F$31="Ja")</formula>
    </cfRule>
  </conditionalFormatting>
  <conditionalFormatting sqref="F92">
    <cfRule type="containsText" dxfId="45" priority="531" operator="containsText" text="Ja">
      <formula>NOT(ISERROR(SEARCH("Ja",F92)))</formula>
    </cfRule>
  </conditionalFormatting>
  <conditionalFormatting sqref="F100">
    <cfRule type="containsText" dxfId="44" priority="526" operator="containsText" text="nein">
      <formula>NOT(ISERROR(SEARCH("nein",F100)))</formula>
    </cfRule>
    <cfRule type="containsText" dxfId="43" priority="527" operator="containsText" text="Ja">
      <formula>NOT(ISERROR(SEARCH("Ja",F100)))</formula>
    </cfRule>
    <cfRule type="expression" dxfId="42" priority="528">
      <formula>IST($F$17:$F$31="Ja")</formula>
    </cfRule>
  </conditionalFormatting>
  <conditionalFormatting sqref="F104:F108">
    <cfRule type="containsText" dxfId="41" priority="501" operator="containsText" text="nein">
      <formula>NOT(ISERROR(SEARCH("nein",F104)))</formula>
    </cfRule>
    <cfRule type="containsText" dxfId="40" priority="502" operator="containsText" text="Ja">
      <formula>NOT(ISERROR(SEARCH("Ja",F104)))</formula>
    </cfRule>
    <cfRule type="expression" dxfId="39" priority="504">
      <formula>IST($F$17:$F$31="Ja")</formula>
    </cfRule>
  </conditionalFormatting>
  <conditionalFormatting sqref="F104">
    <cfRule type="containsText" dxfId="38" priority="503" operator="containsText" text="Ja">
      <formula>NOT(ISERROR(SEARCH("Ja",F104)))</formula>
    </cfRule>
  </conditionalFormatting>
  <conditionalFormatting sqref="F112">
    <cfRule type="containsText" dxfId="37" priority="498" operator="containsText" text="nein">
      <formula>NOT(ISERROR(SEARCH("nein",F112)))</formula>
    </cfRule>
    <cfRule type="containsText" dxfId="36" priority="499" operator="containsText" text="Ja">
      <formula>NOT(ISERROR(SEARCH("Ja",F112)))</formula>
    </cfRule>
    <cfRule type="expression" dxfId="35" priority="500">
      <formula>IST($F$17:$F$31="Ja")</formula>
    </cfRule>
  </conditionalFormatting>
  <conditionalFormatting sqref="F32:F34">
    <cfRule type="containsText" dxfId="34" priority="495" operator="containsText" text="nein">
      <formula>NOT(ISERROR(SEARCH("nein",F32)))</formula>
    </cfRule>
    <cfRule type="containsText" dxfId="33" priority="496" operator="containsText" text="Ja">
      <formula>NOT(ISERROR(SEARCH("Ja",F32)))</formula>
    </cfRule>
    <cfRule type="expression" dxfId="32" priority="497">
      <formula>IST($F$17:$F$31="Ja")</formula>
    </cfRule>
  </conditionalFormatting>
  <conditionalFormatting sqref="F50:F52">
    <cfRule type="containsText" dxfId="31" priority="492" operator="containsText" text="nein">
      <formula>NOT(ISERROR(SEARCH("nein",F50)))</formula>
    </cfRule>
    <cfRule type="containsText" dxfId="30" priority="493" operator="containsText" text="Ja">
      <formula>NOT(ISERROR(SEARCH("Ja",F50)))</formula>
    </cfRule>
    <cfRule type="expression" dxfId="29" priority="494">
      <formula>IST($F$17:$F$31="Ja")</formula>
    </cfRule>
  </conditionalFormatting>
  <conditionalFormatting sqref="F69:F71">
    <cfRule type="containsText" dxfId="28" priority="489" operator="containsText" text="nein">
      <formula>NOT(ISERROR(SEARCH("nein",F69)))</formula>
    </cfRule>
    <cfRule type="containsText" dxfId="27" priority="490" operator="containsText" text="Ja">
      <formula>NOT(ISERROR(SEARCH("Ja",F69)))</formula>
    </cfRule>
    <cfRule type="expression" dxfId="26" priority="491">
      <formula>IST($F$17:$F$31="Ja")</formula>
    </cfRule>
  </conditionalFormatting>
  <conditionalFormatting sqref="F83:F85">
    <cfRule type="containsText" dxfId="25" priority="486" operator="containsText" text="nein">
      <formula>NOT(ISERROR(SEARCH("nein",F83)))</formula>
    </cfRule>
    <cfRule type="containsText" dxfId="24" priority="487" operator="containsText" text="Ja">
      <formula>NOT(ISERROR(SEARCH("Ja",F83)))</formula>
    </cfRule>
    <cfRule type="expression" dxfId="23" priority="488">
      <formula>IST($F$17:$F$31="Ja")</formula>
    </cfRule>
  </conditionalFormatting>
  <conditionalFormatting sqref="F97:F99">
    <cfRule type="containsText" dxfId="22" priority="483" operator="containsText" text="nein">
      <formula>NOT(ISERROR(SEARCH("nein",F97)))</formula>
    </cfRule>
    <cfRule type="containsText" dxfId="21" priority="484" operator="containsText" text="Ja">
      <formula>NOT(ISERROR(SEARCH("Ja",F97)))</formula>
    </cfRule>
    <cfRule type="expression" dxfId="20" priority="485">
      <formula>IST($F$17:$F$31="Ja")</formula>
    </cfRule>
  </conditionalFormatting>
  <conditionalFormatting sqref="F109:F111">
    <cfRule type="containsText" dxfId="19" priority="471" operator="containsText" text="nein">
      <formula>NOT(ISERROR(SEARCH("nein",F109)))</formula>
    </cfRule>
    <cfRule type="containsText" dxfId="18" priority="472" operator="containsText" text="Ja">
      <formula>NOT(ISERROR(SEARCH("Ja",F109)))</formula>
    </cfRule>
    <cfRule type="expression" dxfId="17" priority="473">
      <formula>IST($F$17:$F$31="Ja")</formula>
    </cfRule>
  </conditionalFormatting>
  <conditionalFormatting sqref="F118:F122">
    <cfRule type="containsText" dxfId="16" priority="462" operator="containsText" text="nein">
      <formula>NOT(ISERROR(SEARCH("nein",F118)))</formula>
    </cfRule>
    <cfRule type="containsText" dxfId="15" priority="463" operator="containsText" text="Ja">
      <formula>NOT(ISERROR(SEARCH("Ja",F118)))</formula>
    </cfRule>
    <cfRule type="expression" dxfId="14" priority="465">
      <formula>IST($F$17:$F$31="Ja")</formula>
    </cfRule>
  </conditionalFormatting>
  <conditionalFormatting sqref="F118">
    <cfRule type="containsText" dxfId="13" priority="464" operator="containsText" text="Ja">
      <formula>NOT(ISERROR(SEARCH("Ja",F118)))</formula>
    </cfRule>
  </conditionalFormatting>
  <conditionalFormatting sqref="F123:F125">
    <cfRule type="containsText" dxfId="12" priority="459" operator="containsText" text="nein">
      <formula>NOT(ISERROR(SEARCH("nein",F123)))</formula>
    </cfRule>
    <cfRule type="containsText" dxfId="11" priority="460" operator="containsText" text="Ja">
      <formula>NOT(ISERROR(SEARCH("Ja",F123)))</formula>
    </cfRule>
    <cfRule type="expression" dxfId="10" priority="461">
      <formula>IST($F$17:$F$31="Ja")</formula>
    </cfRule>
  </conditionalFormatting>
  <conditionalFormatting sqref="F131:F135">
    <cfRule type="containsText" dxfId="9" priority="455" operator="containsText" text="nein">
      <formula>NOT(ISERROR(SEARCH("nein",F131)))</formula>
    </cfRule>
    <cfRule type="containsText" dxfId="8" priority="456" operator="containsText" text="Ja">
      <formula>NOT(ISERROR(SEARCH("Ja",F131)))</formula>
    </cfRule>
    <cfRule type="expression" dxfId="7" priority="458">
      <formula>IST($F$17:$F$31="Ja")</formula>
    </cfRule>
  </conditionalFormatting>
  <conditionalFormatting sqref="F131">
    <cfRule type="containsText" dxfId="6" priority="457" operator="containsText" text="Ja">
      <formula>NOT(ISERROR(SEARCH("Ja",F131)))</formula>
    </cfRule>
  </conditionalFormatting>
  <conditionalFormatting sqref="F136:F137">
    <cfRule type="containsText" dxfId="5" priority="452" operator="containsText" text="nein">
      <formula>NOT(ISERROR(SEARCH("nein",F136)))</formula>
    </cfRule>
    <cfRule type="containsText" dxfId="4" priority="453" operator="containsText" text="Ja">
      <formula>NOT(ISERROR(SEARCH("Ja",F136)))</formula>
    </cfRule>
    <cfRule type="expression" dxfId="3" priority="454">
      <formula>IST($F$17:$F$31="Ja")</formula>
    </cfRule>
  </conditionalFormatting>
  <dataValidations count="1">
    <dataValidation type="list" allowBlank="1" showInputMessage="1" showErrorMessage="1" sqref="F17:F34 F131:F137 F118:F125 F104:F111 F92:F99 F78:F85 F59:F71 F41:F52">
      <formula1>$B$1:$B$2</formula1>
    </dataValidation>
  </dataValidations>
  <pageMargins left="0.7" right="0.7" top="0.78740157499999996" bottom="0.78740157499999996" header="0.3" footer="0.3"/>
  <pageSetup paperSize="9" scale="52" orientation="landscape" horizontalDpi="4294967294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36" id="{E4A310C4-CF12-4AE2-8904-BAA08CD719AD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238" id="{C6D20796-D182-4EE8-B8A3-E4DE221BDFCE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G36:J36</xm:sqref>
        </x14:conditionalFormatting>
        <x14:conditionalFormatting xmlns:xm="http://schemas.microsoft.com/office/excel/2006/main">
          <x14:cfRule type="iconSet" priority="237" id="{58EEA37B-9265-4B65-8C18-31739799E930}">
            <x14:iconSet iconSet="3TrafficLights2" custom="1">
              <x14:cfvo type="percent">
                <xm:f>0</xm:f>
              </x14:cfvo>
              <x14:cfvo type="percent">
                <xm:f>2</xm:f>
              </x14:cfvo>
              <x14:cfvo type="percent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G36</xm:sqref>
        </x14:conditionalFormatting>
        <x14:conditionalFormatting xmlns:xm="http://schemas.microsoft.com/office/excel/2006/main">
          <x14:cfRule type="iconSet" priority="234" id="{14661A60-843C-434F-8002-97A1BBE1AE48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235" id="{567B3DBF-3E29-43FD-91F5-20874182E128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K36:AT36</xm:sqref>
        </x14:conditionalFormatting>
        <x14:conditionalFormatting xmlns:xm="http://schemas.microsoft.com/office/excel/2006/main">
          <x14:cfRule type="iconSet" priority="231" id="{A9615DDE-417E-47FC-8483-70439EF0376A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233" id="{E46D30EC-233F-4305-9A40-30515F66A3E3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G54:J54</xm:sqref>
        </x14:conditionalFormatting>
        <x14:conditionalFormatting xmlns:xm="http://schemas.microsoft.com/office/excel/2006/main">
          <x14:cfRule type="iconSet" priority="232" id="{C6BF0490-56D5-481C-A4B2-6D0782BD790A}">
            <x14:iconSet iconSet="3TrafficLights2" custom="1">
              <x14:cfvo type="percent">
                <xm:f>0</xm:f>
              </x14:cfvo>
              <x14:cfvo type="percent">
                <xm:f>2</xm:f>
              </x14:cfvo>
              <x14:cfvo type="percent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G54</xm:sqref>
        </x14:conditionalFormatting>
        <x14:conditionalFormatting xmlns:xm="http://schemas.microsoft.com/office/excel/2006/main">
          <x14:cfRule type="iconSet" priority="229" id="{4504DD5F-CEAA-4FB8-9FBA-4C130DD2469A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230" id="{A0DC6F92-B38A-41BE-802F-E00E6C07BA7B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K54:AT54</xm:sqref>
        </x14:conditionalFormatting>
        <x14:conditionalFormatting xmlns:xm="http://schemas.microsoft.com/office/excel/2006/main">
          <x14:cfRule type="iconSet" priority="226" id="{C3AEB428-7EA6-4278-BE94-B30E6ACD66BD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228" id="{88AE94E7-36BD-42ED-AF44-66031F6CA237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G73:J73</xm:sqref>
        </x14:conditionalFormatting>
        <x14:conditionalFormatting xmlns:xm="http://schemas.microsoft.com/office/excel/2006/main">
          <x14:cfRule type="iconSet" priority="227" id="{97CC8555-C3A0-4878-AFB1-D265A765C025}">
            <x14:iconSet iconSet="3TrafficLights2" custom="1">
              <x14:cfvo type="percent">
                <xm:f>0</xm:f>
              </x14:cfvo>
              <x14:cfvo type="percent">
                <xm:f>2</xm:f>
              </x14:cfvo>
              <x14:cfvo type="percent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G73</xm:sqref>
        </x14:conditionalFormatting>
        <x14:conditionalFormatting xmlns:xm="http://schemas.microsoft.com/office/excel/2006/main">
          <x14:cfRule type="iconSet" priority="224" id="{E9A31862-EF52-4E09-ADC1-AD0442A7CC0A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225" id="{C0CD5F1B-0D12-4E11-9FDD-F0A4D23388A2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K73:S73</xm:sqref>
        </x14:conditionalFormatting>
        <x14:conditionalFormatting xmlns:xm="http://schemas.microsoft.com/office/excel/2006/main">
          <x14:cfRule type="iconSet" priority="221" id="{98C4E812-E5E1-4422-B3CF-ED7A4F0E43AF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223" id="{3ECA9493-5A1A-4B61-AF3C-31385A541E91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G87:J87</xm:sqref>
        </x14:conditionalFormatting>
        <x14:conditionalFormatting xmlns:xm="http://schemas.microsoft.com/office/excel/2006/main">
          <x14:cfRule type="iconSet" priority="222" id="{7BE86C81-9B2E-450F-8E15-F16BC0BC5F67}">
            <x14:iconSet iconSet="3TrafficLights2" custom="1">
              <x14:cfvo type="percent">
                <xm:f>0</xm:f>
              </x14:cfvo>
              <x14:cfvo type="percent">
                <xm:f>2</xm:f>
              </x14:cfvo>
              <x14:cfvo type="percent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G87</xm:sqref>
        </x14:conditionalFormatting>
        <x14:conditionalFormatting xmlns:xm="http://schemas.microsoft.com/office/excel/2006/main">
          <x14:cfRule type="iconSet" priority="219" id="{12A0CB4E-C6A8-4E26-BA03-B7FFA105452F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220" id="{9115C4C2-1A3C-4143-B052-7F1223A62EAA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K87:S87</xm:sqref>
        </x14:conditionalFormatting>
        <x14:conditionalFormatting xmlns:xm="http://schemas.microsoft.com/office/excel/2006/main">
          <x14:cfRule type="iconSet" priority="216" id="{332ECAC3-B7F5-4892-90DB-1A601D241111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218" id="{60212D6C-7983-40E6-AD61-31A936BEC3E2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G101:J101</xm:sqref>
        </x14:conditionalFormatting>
        <x14:conditionalFormatting xmlns:xm="http://schemas.microsoft.com/office/excel/2006/main">
          <x14:cfRule type="iconSet" priority="217" id="{4EA13001-BA2C-4D43-8A8D-04494202142E}">
            <x14:iconSet iconSet="3TrafficLights2" custom="1">
              <x14:cfvo type="percent">
                <xm:f>0</xm:f>
              </x14:cfvo>
              <x14:cfvo type="percent">
                <xm:f>2</xm:f>
              </x14:cfvo>
              <x14:cfvo type="percent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G101</xm:sqref>
        </x14:conditionalFormatting>
        <x14:conditionalFormatting xmlns:xm="http://schemas.microsoft.com/office/excel/2006/main">
          <x14:cfRule type="iconSet" priority="214" id="{4F3A3898-7F81-4F82-A020-5129282DA00B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215" id="{680B28F0-5620-4D1B-851F-276AE0431A2F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K101:S101</xm:sqref>
        </x14:conditionalFormatting>
        <x14:conditionalFormatting xmlns:xm="http://schemas.microsoft.com/office/excel/2006/main">
          <x14:cfRule type="iconSet" priority="196" id="{06398131-72A0-4510-8D48-E1784DCBCBFF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198" id="{76F91F07-8DCB-4C34-B7AA-9EAD2E8A143A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G113:J113</xm:sqref>
        </x14:conditionalFormatting>
        <x14:conditionalFormatting xmlns:xm="http://schemas.microsoft.com/office/excel/2006/main">
          <x14:cfRule type="iconSet" priority="197" id="{36ED8D51-8095-4B74-B125-D90C9CF44401}">
            <x14:iconSet iconSet="3TrafficLights2" custom="1">
              <x14:cfvo type="percent">
                <xm:f>0</xm:f>
              </x14:cfvo>
              <x14:cfvo type="percent">
                <xm:f>2</xm:f>
              </x14:cfvo>
              <x14:cfvo type="percent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G113</xm:sqref>
        </x14:conditionalFormatting>
        <x14:conditionalFormatting xmlns:xm="http://schemas.microsoft.com/office/excel/2006/main">
          <x14:cfRule type="iconSet" priority="194" id="{70EFF9D3-C054-4E0F-838D-A079F8D6D01B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195" id="{F82190A9-BD68-46BB-B65F-531D7CBF081B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K113:AT113</xm:sqref>
        </x14:conditionalFormatting>
        <x14:conditionalFormatting xmlns:xm="http://schemas.microsoft.com/office/excel/2006/main">
          <x14:cfRule type="iconSet" priority="191" id="{D34007EB-AE22-4397-9D71-03DA5AE19586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193" id="{28C8FC5E-2FB4-47B9-AE7D-B71C392C00D7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G126:J126</xm:sqref>
        </x14:conditionalFormatting>
        <x14:conditionalFormatting xmlns:xm="http://schemas.microsoft.com/office/excel/2006/main">
          <x14:cfRule type="iconSet" priority="192" id="{4CD7AFC3-DD1B-49CC-B7AA-97CDB95084C2}">
            <x14:iconSet iconSet="3TrafficLights2" custom="1">
              <x14:cfvo type="percent">
                <xm:f>0</xm:f>
              </x14:cfvo>
              <x14:cfvo type="percent">
                <xm:f>2</xm:f>
              </x14:cfvo>
              <x14:cfvo type="percent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G126</xm:sqref>
        </x14:conditionalFormatting>
        <x14:conditionalFormatting xmlns:xm="http://schemas.microsoft.com/office/excel/2006/main">
          <x14:cfRule type="iconSet" priority="189" id="{8CED10C0-EB54-44F2-B29E-218A8D16E85F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190" id="{EE77BE95-30F2-45EE-BF17-4BAD98F36F50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K126:AT126</xm:sqref>
        </x14:conditionalFormatting>
        <x14:conditionalFormatting xmlns:xm="http://schemas.microsoft.com/office/excel/2006/main">
          <x14:cfRule type="iconSet" priority="180" id="{6EB191B7-A15D-413C-A4B5-A4C132B539A6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182" id="{527F204B-7B25-45C1-BD4E-A2C73AA2A8B3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R141</xm:sqref>
        </x14:conditionalFormatting>
        <x14:conditionalFormatting xmlns:xm="http://schemas.microsoft.com/office/excel/2006/main">
          <x14:cfRule type="iconSet" priority="181" id="{41DC9766-6732-43E2-8350-5504F87C9E82}">
            <x14:iconSet iconSet="3TrafficLights2" custom="1">
              <x14:cfvo type="percent">
                <xm:f>0</xm:f>
              </x14:cfvo>
              <x14:cfvo type="percent">
                <xm:f>2</xm:f>
              </x14:cfvo>
              <x14:cfvo type="percent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R141</xm:sqref>
        </x14:conditionalFormatting>
        <x14:conditionalFormatting xmlns:xm="http://schemas.microsoft.com/office/excel/2006/main">
          <x14:cfRule type="iconSet" priority="177" id="{767D520C-28AD-419A-9C8E-35D6398A0B20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179" id="{A0BE1CC9-4AEF-43A6-B347-21E0D7848668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R142</xm:sqref>
        </x14:conditionalFormatting>
        <x14:conditionalFormatting xmlns:xm="http://schemas.microsoft.com/office/excel/2006/main">
          <x14:cfRule type="iconSet" priority="178" id="{2CA9093E-E7FB-4642-923C-9457110BD892}">
            <x14:iconSet iconSet="3TrafficLights2" custom="1">
              <x14:cfvo type="percent">
                <xm:f>0</xm:f>
              </x14:cfvo>
              <x14:cfvo type="percent">
                <xm:f>2</xm:f>
              </x14:cfvo>
              <x14:cfvo type="percent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R142</xm:sqref>
        </x14:conditionalFormatting>
        <x14:conditionalFormatting xmlns:xm="http://schemas.microsoft.com/office/excel/2006/main">
          <x14:cfRule type="iconSet" priority="174" id="{2E764309-69DC-49FD-A4C4-3D4EB9B5887C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176" id="{77A020D8-85D9-459D-8102-6D290337741C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R143</xm:sqref>
        </x14:conditionalFormatting>
        <x14:conditionalFormatting xmlns:xm="http://schemas.microsoft.com/office/excel/2006/main">
          <x14:cfRule type="iconSet" priority="175" id="{702A0460-9BDC-4F77-851E-098FF68D30F0}">
            <x14:iconSet iconSet="3TrafficLights2" custom="1">
              <x14:cfvo type="percent">
                <xm:f>0</xm:f>
              </x14:cfvo>
              <x14:cfvo type="percent">
                <xm:f>2</xm:f>
              </x14:cfvo>
              <x14:cfvo type="percent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R143</xm:sqref>
        </x14:conditionalFormatting>
        <x14:conditionalFormatting xmlns:xm="http://schemas.microsoft.com/office/excel/2006/main">
          <x14:cfRule type="iconSet" priority="167" id="{DB6D1A39-D48C-4918-A58C-54A1659EE4F8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168" id="{54357613-3E52-4136-B284-CBE2498D49D2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AU36:AW36</xm:sqref>
        </x14:conditionalFormatting>
        <x14:conditionalFormatting xmlns:xm="http://schemas.microsoft.com/office/excel/2006/main">
          <x14:cfRule type="iconSet" priority="165" id="{9049EBDE-501F-411E-B5BB-4C4978C5D2A3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166" id="{5A8F882E-1EFD-48FE-B549-84C1180B27F6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AU54:AW54</xm:sqref>
        </x14:conditionalFormatting>
        <x14:conditionalFormatting xmlns:xm="http://schemas.microsoft.com/office/excel/2006/main">
          <x14:cfRule type="iconSet" priority="163" id="{5317E598-6B49-4448-BCEE-8EC42D511488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164" id="{68C35D97-77EB-4005-A1AF-82489ACD1232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AV73:AW73</xm:sqref>
        </x14:conditionalFormatting>
        <x14:conditionalFormatting xmlns:xm="http://schemas.microsoft.com/office/excel/2006/main">
          <x14:cfRule type="iconSet" priority="161" id="{DF5A3A6E-9E18-43DE-B2B3-0612A3855D57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162" id="{1FE9D038-FD7A-4696-9CFA-10B64222F1FE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AV87:AW87</xm:sqref>
        </x14:conditionalFormatting>
        <x14:conditionalFormatting xmlns:xm="http://schemas.microsoft.com/office/excel/2006/main">
          <x14:cfRule type="iconSet" priority="159" id="{332B3406-AF9A-4398-AE17-80E49A8C47F4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160" id="{4860062F-7389-4537-873F-DC4B9364176A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AV101:AW101</xm:sqref>
        </x14:conditionalFormatting>
        <x14:conditionalFormatting xmlns:xm="http://schemas.microsoft.com/office/excel/2006/main">
          <x14:cfRule type="iconSet" priority="151" id="{D3F22E46-C3E4-4ECC-BD76-EE9580540577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152" id="{30B7B78A-8EB9-410D-BD16-E8A242241864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AU113:AW113</xm:sqref>
        </x14:conditionalFormatting>
        <x14:conditionalFormatting xmlns:xm="http://schemas.microsoft.com/office/excel/2006/main">
          <x14:cfRule type="iconSet" priority="149" id="{BD8C2F97-716D-4542-8E91-702F0118D0CB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150" id="{5E306244-B858-4B28-B291-DF2B96CEE1EA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AU126:AW126</xm:sqref>
        </x14:conditionalFormatting>
        <x14:conditionalFormatting xmlns:xm="http://schemas.microsoft.com/office/excel/2006/main">
          <x14:cfRule type="iconSet" priority="145" id="{A130C6C7-28D2-4CED-97BD-1820AED31172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146" id="{393E0FFA-5541-4E9A-AA25-307DED5F49E4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AX36:AZ36</xm:sqref>
        </x14:conditionalFormatting>
        <x14:conditionalFormatting xmlns:xm="http://schemas.microsoft.com/office/excel/2006/main">
          <x14:cfRule type="iconSet" priority="143" id="{05D8F073-F8A0-44E9-854C-58323B67CB54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144" id="{E023860E-EED1-418D-B7C2-44958712365C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AX54:AZ54</xm:sqref>
        </x14:conditionalFormatting>
        <x14:conditionalFormatting xmlns:xm="http://schemas.microsoft.com/office/excel/2006/main">
          <x14:cfRule type="iconSet" priority="141" id="{4626DB06-7CBE-413B-89EC-5DA22A57BC69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142" id="{09AF0D35-4C99-4EAD-B135-75D5F7A1EDF8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AX73:AZ73</xm:sqref>
        </x14:conditionalFormatting>
        <x14:conditionalFormatting xmlns:xm="http://schemas.microsoft.com/office/excel/2006/main">
          <x14:cfRule type="iconSet" priority="139" id="{5EBB775E-122E-4EE5-B2BD-DEBB71D8CD96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140" id="{AA191AF3-F5D1-45F8-AA54-CC34F9E2182C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AX87:AZ87</xm:sqref>
        </x14:conditionalFormatting>
        <x14:conditionalFormatting xmlns:xm="http://schemas.microsoft.com/office/excel/2006/main">
          <x14:cfRule type="iconSet" priority="137" id="{7E96228A-82F3-4B79-B774-A6D6CA31E8EC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138" id="{34084D20-BE65-418C-BF06-3EAF1E471C59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AX101:AZ101</xm:sqref>
        </x14:conditionalFormatting>
        <x14:conditionalFormatting xmlns:xm="http://schemas.microsoft.com/office/excel/2006/main">
          <x14:cfRule type="iconSet" priority="129" id="{CA2E5DA8-E0EB-4B70-9FEE-2C8F51E557A1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130" id="{F2B7B3E4-BE2E-4D66-AA37-BBDFA850F926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AX113:AZ113</xm:sqref>
        </x14:conditionalFormatting>
        <x14:conditionalFormatting xmlns:xm="http://schemas.microsoft.com/office/excel/2006/main">
          <x14:cfRule type="iconSet" priority="127" id="{2BD6597A-0EAF-4D42-AAB0-9C3056265836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128" id="{87748317-96A3-4B8A-9AA6-1492F5D91858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AX126:AZ126</xm:sqref>
        </x14:conditionalFormatting>
        <x14:conditionalFormatting xmlns:xm="http://schemas.microsoft.com/office/excel/2006/main">
          <x14:cfRule type="iconSet" priority="123" id="{0EC08FC3-057B-4D01-8E4C-94648F810421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124" id="{76DD753E-5297-4EFF-82FC-220869707DDC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BA36</xm:sqref>
        </x14:conditionalFormatting>
        <x14:conditionalFormatting xmlns:xm="http://schemas.microsoft.com/office/excel/2006/main">
          <x14:cfRule type="iconSet" priority="121" id="{9EF39760-1D21-4D6F-95E5-55D0447CBF63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122" id="{CB857E4F-D3C7-4A7B-A62D-5AF795F91D7A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BA54</xm:sqref>
        </x14:conditionalFormatting>
        <x14:conditionalFormatting xmlns:xm="http://schemas.microsoft.com/office/excel/2006/main">
          <x14:cfRule type="iconSet" priority="119" id="{FEB120B6-5ED3-4DB9-BED9-B5D8ECEF1324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120" id="{38DFC257-1FDF-496A-8952-A7196FB6CDFD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BA73</xm:sqref>
        </x14:conditionalFormatting>
        <x14:conditionalFormatting xmlns:xm="http://schemas.microsoft.com/office/excel/2006/main">
          <x14:cfRule type="iconSet" priority="117" id="{B938D842-C040-4BFF-9427-62862C16B76D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118" id="{8D712DCA-AC32-45BD-AFCA-772880F158DF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BA87</xm:sqref>
        </x14:conditionalFormatting>
        <x14:conditionalFormatting xmlns:xm="http://schemas.microsoft.com/office/excel/2006/main">
          <x14:cfRule type="iconSet" priority="115" id="{4557DCFF-6032-4147-B783-C1C096DFF308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116" id="{CD80B5BB-0C28-4375-A39F-249893A97B5E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BA101</xm:sqref>
        </x14:conditionalFormatting>
        <x14:conditionalFormatting xmlns:xm="http://schemas.microsoft.com/office/excel/2006/main">
          <x14:cfRule type="iconSet" priority="107" id="{B121DDC9-240C-4AB1-9767-72E55BDB227B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108" id="{0EC1C7A4-290B-456C-A920-72DB169BBE02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BA113</xm:sqref>
        </x14:conditionalFormatting>
        <x14:conditionalFormatting xmlns:xm="http://schemas.microsoft.com/office/excel/2006/main">
          <x14:cfRule type="iconSet" priority="105" id="{1E48BC79-E00F-49F7-A901-D55E77CC2F46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106" id="{65F3A99E-DA0C-44CE-8BDE-0775C9204F0D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BA126</xm:sqref>
        </x14:conditionalFormatting>
        <x14:conditionalFormatting xmlns:xm="http://schemas.microsoft.com/office/excel/2006/main">
          <x14:cfRule type="iconSet" priority="101" id="{93586FB5-187A-49EE-8BB6-862C58F80E89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102" id="{657F415C-6165-4CAC-8E97-F128D2FBDA51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BB36</xm:sqref>
        </x14:conditionalFormatting>
        <x14:conditionalFormatting xmlns:xm="http://schemas.microsoft.com/office/excel/2006/main">
          <x14:cfRule type="iconSet" priority="99" id="{DCE606A0-3880-4A91-B1C2-B270C3AF335A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100" id="{7A0998E1-77DE-42A4-BE12-A94F807B55EA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BB54</xm:sqref>
        </x14:conditionalFormatting>
        <x14:conditionalFormatting xmlns:xm="http://schemas.microsoft.com/office/excel/2006/main">
          <x14:cfRule type="iconSet" priority="97" id="{289D5AF0-72C4-4AC3-9F77-E0B774C9208A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98" id="{9B12E745-1D90-4CD8-8235-3DAD9A9AB191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BB73</xm:sqref>
        </x14:conditionalFormatting>
        <x14:conditionalFormatting xmlns:xm="http://schemas.microsoft.com/office/excel/2006/main">
          <x14:cfRule type="iconSet" priority="95" id="{C09748B2-43FC-422B-9855-2953408A5A27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96" id="{8F4FE235-AB95-438C-86F6-1A852411E7E5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BB87</xm:sqref>
        </x14:conditionalFormatting>
        <x14:conditionalFormatting xmlns:xm="http://schemas.microsoft.com/office/excel/2006/main">
          <x14:cfRule type="iconSet" priority="93" id="{2ADD80BF-DF9C-47CA-87DD-A976B69E2524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94" id="{B9FEBE6D-B632-4172-8AF3-AFEBBFA9EC5C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BB101</xm:sqref>
        </x14:conditionalFormatting>
        <x14:conditionalFormatting xmlns:xm="http://schemas.microsoft.com/office/excel/2006/main">
          <x14:cfRule type="iconSet" priority="85" id="{EE42064E-9EA4-4749-9444-41DE949B858D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86" id="{87BA823A-C8D8-477E-844E-C7459E73FEA2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BB113</xm:sqref>
        </x14:conditionalFormatting>
        <x14:conditionalFormatting xmlns:xm="http://schemas.microsoft.com/office/excel/2006/main">
          <x14:cfRule type="iconSet" priority="83" id="{47D0D36F-5386-4CFC-B09A-F5386069668B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84" id="{41D08E9E-B416-4CC9-BD0D-4A9A8845320C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BB126</xm:sqref>
        </x14:conditionalFormatting>
        <x14:conditionalFormatting xmlns:xm="http://schemas.microsoft.com/office/excel/2006/main">
          <x14:cfRule type="iconSet" priority="57" id="{60C0BB11-E294-480C-BC61-3B33AB83C334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58" id="{B5C89B00-87EB-426B-940D-39EB06F97BBA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BC36</xm:sqref>
        </x14:conditionalFormatting>
        <x14:conditionalFormatting xmlns:xm="http://schemas.microsoft.com/office/excel/2006/main">
          <x14:cfRule type="iconSet" priority="55" id="{67FAFD95-BDF7-47C9-9C11-0EDF3EA10CB8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56" id="{7CDE1C14-C44F-4433-B30A-8B928B0D2517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BC54</xm:sqref>
        </x14:conditionalFormatting>
        <x14:conditionalFormatting xmlns:xm="http://schemas.microsoft.com/office/excel/2006/main">
          <x14:cfRule type="iconSet" priority="53" id="{38134C38-468C-4B65-9E9C-66FC2FB9200D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54" id="{2F22B8C6-FE01-4B9A-8951-3F3C1A15799C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BC73</xm:sqref>
        </x14:conditionalFormatting>
        <x14:conditionalFormatting xmlns:xm="http://schemas.microsoft.com/office/excel/2006/main">
          <x14:cfRule type="iconSet" priority="51" id="{49419A63-A680-419E-A73A-AE559EC26066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52" id="{0AEA72F5-E089-4B23-8A96-AF342C3CFC7A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BC87</xm:sqref>
        </x14:conditionalFormatting>
        <x14:conditionalFormatting xmlns:xm="http://schemas.microsoft.com/office/excel/2006/main">
          <x14:cfRule type="iconSet" priority="49" id="{974372F5-8F29-42DE-8198-9F349FB922EE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50" id="{70CBBBAC-E735-41E5-83C9-B02E6E1F2A6A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BC101</xm:sqref>
        </x14:conditionalFormatting>
        <x14:conditionalFormatting xmlns:xm="http://schemas.microsoft.com/office/excel/2006/main">
          <x14:cfRule type="iconSet" priority="41" id="{11E76076-F956-4C04-8063-211611D6C323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42" id="{46A3C7B9-C812-4411-B7F0-B627CB0C3F88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BC113</xm:sqref>
        </x14:conditionalFormatting>
        <x14:conditionalFormatting xmlns:xm="http://schemas.microsoft.com/office/excel/2006/main">
          <x14:cfRule type="iconSet" priority="39" id="{12542012-BDDE-4E2F-A225-E9969A837D58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40" id="{8AAD5097-4F37-4D2E-9AB9-6C9F97202B9A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BC126</xm:sqref>
        </x14:conditionalFormatting>
        <x14:conditionalFormatting xmlns:xm="http://schemas.microsoft.com/office/excel/2006/main">
          <x14:cfRule type="iconSet" priority="35" id="{F2EE1EAE-D3AC-409D-96F8-442DAAE2E1CD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36" id="{6BDFBCDD-2F13-493F-8FC1-AF25DDA957F0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BD36:BF36</xm:sqref>
        </x14:conditionalFormatting>
        <x14:conditionalFormatting xmlns:xm="http://schemas.microsoft.com/office/excel/2006/main">
          <x14:cfRule type="iconSet" priority="33" id="{846119FB-4654-4085-BA42-3B489CCFF356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34" id="{85299D01-CBD2-4725-9B8B-F234ACDDEAA0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BD54:BF54</xm:sqref>
        </x14:conditionalFormatting>
        <x14:conditionalFormatting xmlns:xm="http://schemas.microsoft.com/office/excel/2006/main">
          <x14:cfRule type="iconSet" priority="31" id="{3D4F1165-D2D4-483E-B6DA-7631D6F0B42A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32" id="{0E784474-6193-468B-843A-0ECAE8D01C5E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BD73:BF73</xm:sqref>
        </x14:conditionalFormatting>
        <x14:conditionalFormatting xmlns:xm="http://schemas.microsoft.com/office/excel/2006/main">
          <x14:cfRule type="iconSet" priority="29" id="{55C5DF6D-8BD3-4A86-BB9B-54934772693E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30" id="{A238186C-7D4E-497F-8C74-1C14AFB78EFE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BD87:BF87</xm:sqref>
        </x14:conditionalFormatting>
        <x14:conditionalFormatting xmlns:xm="http://schemas.microsoft.com/office/excel/2006/main">
          <x14:cfRule type="iconSet" priority="27" id="{CA69C36F-7895-4A30-9CD8-75D1109E79F9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28" id="{FF981B42-25DA-4E6A-9CBE-149E46F1EC5D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BD101:BF101</xm:sqref>
        </x14:conditionalFormatting>
        <x14:conditionalFormatting xmlns:xm="http://schemas.microsoft.com/office/excel/2006/main">
          <x14:cfRule type="iconSet" priority="19" id="{051EFF12-E50B-40C9-A067-39A9BE2F4A6C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20" id="{5FAB2F8D-3343-4E5B-9DEA-2557CC4C5943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BD113:BF113</xm:sqref>
        </x14:conditionalFormatting>
        <x14:conditionalFormatting xmlns:xm="http://schemas.microsoft.com/office/excel/2006/main">
          <x14:cfRule type="iconSet" priority="17" id="{7C7588DC-6DD2-45D8-9811-368CCDC6E6AB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18" id="{47E16586-E9F7-4CC9-A4EC-4FA5987A54AE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BD126:BF126</xm:sqref>
        </x14:conditionalFormatting>
        <x14:conditionalFormatting xmlns:xm="http://schemas.microsoft.com/office/excel/2006/main">
          <x14:cfRule type="iconSet" priority="15" id="{DB8BD044-D4D0-4CD8-9BD0-BEA5AE1CEF17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16" id="{16014D1E-A7D2-4F1C-9CD4-F237F9C7E74A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J14</xm:sqref>
        </x14:conditionalFormatting>
        <x14:conditionalFormatting xmlns:xm="http://schemas.microsoft.com/office/excel/2006/main">
          <x14:cfRule type="iconSet" priority="5" id="{D384612D-E1B6-4D6D-AFC7-383EAD343D0D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6" id="{D0E00D25-5176-4D6F-8B4A-E1E1227A0AA6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K14</xm:sqref>
        </x14:conditionalFormatting>
        <x14:conditionalFormatting xmlns:xm="http://schemas.microsoft.com/office/excel/2006/main">
          <x14:cfRule type="iconSet" priority="3" id="{EB80EA9C-44E1-4BDA-964E-AFE0BFF05B31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4" id="{DBBDCCC5-8D9A-49CD-818E-AFD9CB7E0B69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L14:BE14</xm:sqref>
        </x14:conditionalFormatting>
        <x14:conditionalFormatting xmlns:xm="http://schemas.microsoft.com/office/excel/2006/main">
          <x14:cfRule type="iconSet" priority="1" id="{881FA8CD-A420-403D-8D39-086E6093ACC8}">
            <x14:iconSet iconSet="3TrafficLight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14:cfRule type="iconSet" priority="2" id="{70195BDD-1E62-4BAA-BECC-DB58F6C6A7F1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I14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5"/>
  <sheetViews>
    <sheetView showGridLines="0" zoomScale="85" zoomScaleNormal="85" zoomScalePageLayoutView="85" workbookViewId="0">
      <selection activeCell="J3" sqref="J3:K3"/>
    </sheetView>
  </sheetViews>
  <sheetFormatPr baseColWidth="10" defaultRowHeight="15"/>
  <cols>
    <col min="3" max="3" width="24.42578125" customWidth="1"/>
    <col min="5" max="5" width="47.7109375" customWidth="1"/>
    <col min="6" max="6" width="13" customWidth="1"/>
    <col min="11" max="11" width="42.28515625" customWidth="1"/>
    <col min="12" max="12" width="12" customWidth="1"/>
  </cols>
  <sheetData>
    <row r="1" spans="1:12" s="76" customFormat="1" ht="32.1" customHeight="1">
      <c r="A1" s="243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</row>
    <row r="2" spans="1:12" s="76" customFormat="1" ht="15" customHeight="1">
      <c r="A2" s="244"/>
      <c r="B2" s="90"/>
      <c r="C2" s="90"/>
      <c r="D2" s="90"/>
      <c r="E2" s="90"/>
      <c r="F2" s="90"/>
      <c r="G2" s="90"/>
      <c r="H2" s="90"/>
      <c r="I2" s="90"/>
      <c r="J2" s="90"/>
      <c r="K2" s="90"/>
      <c r="L2" s="163"/>
    </row>
    <row r="3" spans="1:12" ht="15" customHeight="1">
      <c r="A3" s="164"/>
      <c r="B3" s="190" t="s">
        <v>54</v>
      </c>
      <c r="C3" s="269" t="str">
        <f>Projektname</f>
        <v>Projekt 0815</v>
      </c>
      <c r="D3" s="169"/>
      <c r="E3" s="170"/>
      <c r="F3" s="171"/>
      <c r="G3" s="171"/>
      <c r="H3" s="171"/>
      <c r="I3" s="172" t="s">
        <v>46</v>
      </c>
      <c r="J3" s="491" t="s">
        <v>135</v>
      </c>
      <c r="K3" s="492"/>
      <c r="L3" s="245"/>
    </row>
    <row r="4" spans="1:12" ht="15.75" customHeight="1">
      <c r="A4" s="246"/>
      <c r="B4" s="173"/>
      <c r="C4" s="173"/>
      <c r="D4" s="173"/>
      <c r="E4" s="173"/>
      <c r="F4" s="173"/>
      <c r="G4" s="173"/>
      <c r="H4" s="173"/>
      <c r="I4" s="173"/>
      <c r="J4" s="174"/>
      <c r="K4" s="175"/>
      <c r="L4" s="163"/>
    </row>
    <row r="5" spans="1:12" ht="22.5">
      <c r="A5" s="165" t="s">
        <v>10</v>
      </c>
      <c r="B5" s="166" t="s">
        <v>1</v>
      </c>
      <c r="C5" s="165" t="s">
        <v>47</v>
      </c>
      <c r="D5" s="167" t="s">
        <v>48</v>
      </c>
      <c r="E5" s="165" t="s">
        <v>49</v>
      </c>
      <c r="F5" s="165" t="s">
        <v>45</v>
      </c>
      <c r="G5" s="165" t="s">
        <v>50</v>
      </c>
      <c r="H5" s="168" t="s">
        <v>51</v>
      </c>
      <c r="I5" s="168" t="s">
        <v>52</v>
      </c>
      <c r="J5" s="165" t="s">
        <v>7</v>
      </c>
      <c r="K5" s="165" t="s">
        <v>53</v>
      </c>
      <c r="L5" s="163"/>
    </row>
    <row r="6" spans="1:12" ht="15.75">
      <c r="A6" s="67">
        <v>1</v>
      </c>
      <c r="B6" s="60"/>
      <c r="C6" s="176"/>
      <c r="D6" s="62"/>
      <c r="E6" s="63"/>
      <c r="F6" s="64"/>
      <c r="G6" s="64"/>
      <c r="H6" s="65" t="s">
        <v>23</v>
      </c>
      <c r="I6" s="66"/>
      <c r="J6" s="65"/>
      <c r="K6" s="61"/>
      <c r="L6" s="163"/>
    </row>
    <row r="7" spans="1:12" ht="15.75">
      <c r="A7" s="67">
        <v>2</v>
      </c>
      <c r="B7" s="60"/>
      <c r="C7" s="61"/>
      <c r="D7" s="62"/>
      <c r="E7" s="63"/>
      <c r="F7" s="64"/>
      <c r="G7" s="64"/>
      <c r="H7" s="65" t="s">
        <v>27</v>
      </c>
      <c r="I7" s="66"/>
      <c r="J7" s="65"/>
      <c r="K7" s="61"/>
      <c r="L7" s="163"/>
    </row>
    <row r="8" spans="1:12" ht="15.75">
      <c r="A8" s="67">
        <f t="shared" ref="A8:A31" si="0">A7+1</f>
        <v>3</v>
      </c>
      <c r="B8" s="60"/>
      <c r="C8" s="61"/>
      <c r="D8" s="62"/>
      <c r="E8" s="63"/>
      <c r="F8" s="64"/>
      <c r="G8" s="64"/>
      <c r="H8" s="65" t="s">
        <v>23</v>
      </c>
      <c r="I8" s="65"/>
      <c r="J8" s="65"/>
      <c r="K8" s="61"/>
      <c r="L8" s="163"/>
    </row>
    <row r="9" spans="1:12" ht="15.75">
      <c r="A9" s="67">
        <f>A8+1</f>
        <v>4</v>
      </c>
      <c r="B9" s="60"/>
      <c r="C9" s="61"/>
      <c r="D9" s="62"/>
      <c r="E9" s="63"/>
      <c r="F9" s="64"/>
      <c r="G9" s="64"/>
      <c r="H9" s="65" t="s">
        <v>23</v>
      </c>
      <c r="I9" s="65"/>
      <c r="J9" s="65"/>
      <c r="K9" s="61"/>
      <c r="L9" s="163"/>
    </row>
    <row r="10" spans="1:12" ht="15.75">
      <c r="A10" s="67">
        <f>A9+1</f>
        <v>5</v>
      </c>
      <c r="B10" s="60"/>
      <c r="C10" s="61"/>
      <c r="D10" s="62"/>
      <c r="E10" s="63"/>
      <c r="F10" s="64"/>
      <c r="G10" s="64"/>
      <c r="H10" s="65" t="s">
        <v>23</v>
      </c>
      <c r="I10" s="66"/>
      <c r="J10" s="65"/>
      <c r="K10" s="61"/>
      <c r="L10" s="163"/>
    </row>
    <row r="11" spans="1:12" ht="15.75">
      <c r="A11" s="67">
        <f t="shared" si="0"/>
        <v>6</v>
      </c>
      <c r="B11" s="60"/>
      <c r="C11" s="61"/>
      <c r="D11" s="62"/>
      <c r="E11" s="63"/>
      <c r="F11" s="64"/>
      <c r="G11" s="64"/>
      <c r="H11" s="65" t="s">
        <v>23</v>
      </c>
      <c r="I11" s="66"/>
      <c r="J11" s="65"/>
      <c r="K11" s="61"/>
      <c r="L11" s="163"/>
    </row>
    <row r="12" spans="1:12" ht="15.75">
      <c r="A12" s="67">
        <f t="shared" si="0"/>
        <v>7</v>
      </c>
      <c r="B12" s="60"/>
      <c r="C12" s="61"/>
      <c r="D12" s="62"/>
      <c r="E12" s="63"/>
      <c r="F12" s="64"/>
      <c r="G12" s="64"/>
      <c r="H12" s="65" t="s">
        <v>23</v>
      </c>
      <c r="I12" s="66"/>
      <c r="J12" s="65"/>
      <c r="K12" s="61"/>
      <c r="L12" s="163"/>
    </row>
    <row r="13" spans="1:12" ht="15.75">
      <c r="A13" s="67">
        <f t="shared" si="0"/>
        <v>8</v>
      </c>
      <c r="B13" s="60"/>
      <c r="C13" s="61"/>
      <c r="D13" s="62"/>
      <c r="E13" s="63"/>
      <c r="F13" s="64"/>
      <c r="G13" s="64"/>
      <c r="H13" s="65" t="s">
        <v>23</v>
      </c>
      <c r="I13" s="66"/>
      <c r="J13" s="65"/>
      <c r="K13" s="61"/>
      <c r="L13" s="163"/>
    </row>
    <row r="14" spans="1:12" ht="15.75">
      <c r="A14" s="67">
        <f t="shared" si="0"/>
        <v>9</v>
      </c>
      <c r="B14" s="60"/>
      <c r="C14" s="61"/>
      <c r="D14" s="62"/>
      <c r="E14" s="63"/>
      <c r="F14" s="64"/>
      <c r="G14" s="64"/>
      <c r="H14" s="65" t="s">
        <v>23</v>
      </c>
      <c r="I14" s="66"/>
      <c r="J14" s="65"/>
      <c r="K14" s="61"/>
      <c r="L14" s="163"/>
    </row>
    <row r="15" spans="1:12" ht="15.75">
      <c r="A15" s="67">
        <f t="shared" si="0"/>
        <v>10</v>
      </c>
      <c r="B15" s="60"/>
      <c r="C15" s="61"/>
      <c r="D15" s="62"/>
      <c r="E15" s="63"/>
      <c r="F15" s="64"/>
      <c r="G15" s="64"/>
      <c r="H15" s="65" t="s">
        <v>23</v>
      </c>
      <c r="I15" s="66"/>
      <c r="J15" s="65"/>
      <c r="K15" s="61"/>
      <c r="L15" s="163"/>
    </row>
    <row r="16" spans="1:12" ht="15.75">
      <c r="A16" s="67">
        <f t="shared" si="0"/>
        <v>11</v>
      </c>
      <c r="B16" s="60"/>
      <c r="C16" s="61"/>
      <c r="D16" s="62"/>
      <c r="E16" s="63"/>
      <c r="F16" s="64"/>
      <c r="G16" s="64"/>
      <c r="H16" s="65" t="s">
        <v>23</v>
      </c>
      <c r="I16" s="66"/>
      <c r="J16" s="65"/>
      <c r="K16" s="61"/>
      <c r="L16" s="163"/>
    </row>
    <row r="17" spans="1:12" ht="15.75">
      <c r="A17" s="67">
        <f t="shared" si="0"/>
        <v>12</v>
      </c>
      <c r="B17" s="60"/>
      <c r="C17" s="61"/>
      <c r="D17" s="62"/>
      <c r="E17" s="63"/>
      <c r="F17" s="64"/>
      <c r="G17" s="64"/>
      <c r="H17" s="65" t="s">
        <v>23</v>
      </c>
      <c r="I17" s="66"/>
      <c r="J17" s="65"/>
      <c r="K17" s="61"/>
      <c r="L17" s="163"/>
    </row>
    <row r="18" spans="1:12" ht="15.75">
      <c r="A18" s="67">
        <f t="shared" si="0"/>
        <v>13</v>
      </c>
      <c r="B18" s="60"/>
      <c r="C18" s="61"/>
      <c r="D18" s="62"/>
      <c r="E18" s="63"/>
      <c r="F18" s="64"/>
      <c r="G18" s="64"/>
      <c r="H18" s="65" t="s">
        <v>23</v>
      </c>
      <c r="I18" s="66"/>
      <c r="J18" s="65"/>
      <c r="K18" s="61"/>
      <c r="L18" s="163"/>
    </row>
    <row r="19" spans="1:12" ht="15.75">
      <c r="A19" s="67">
        <f t="shared" si="0"/>
        <v>14</v>
      </c>
      <c r="B19" s="60"/>
      <c r="C19" s="61"/>
      <c r="D19" s="62"/>
      <c r="E19" s="63"/>
      <c r="F19" s="64"/>
      <c r="G19" s="64"/>
      <c r="H19" s="65" t="s">
        <v>23</v>
      </c>
      <c r="I19" s="66"/>
      <c r="J19" s="65"/>
      <c r="K19" s="61"/>
      <c r="L19" s="163"/>
    </row>
    <row r="20" spans="1:12" ht="15.75">
      <c r="A20" s="67">
        <f t="shared" si="0"/>
        <v>15</v>
      </c>
      <c r="B20" s="60"/>
      <c r="C20" s="61"/>
      <c r="D20" s="62"/>
      <c r="E20" s="63"/>
      <c r="F20" s="64"/>
      <c r="G20" s="64"/>
      <c r="H20" s="65" t="s">
        <v>23</v>
      </c>
      <c r="I20" s="66"/>
      <c r="J20" s="65"/>
      <c r="K20" s="61"/>
      <c r="L20" s="163"/>
    </row>
    <row r="21" spans="1:12" ht="15.75">
      <c r="A21" s="67">
        <f t="shared" si="0"/>
        <v>16</v>
      </c>
      <c r="B21" s="60"/>
      <c r="C21" s="61"/>
      <c r="D21" s="62"/>
      <c r="E21" s="63"/>
      <c r="F21" s="64"/>
      <c r="G21" s="64"/>
      <c r="H21" s="65" t="s">
        <v>23</v>
      </c>
      <c r="I21" s="66"/>
      <c r="J21" s="65"/>
      <c r="K21" s="61"/>
      <c r="L21" s="163"/>
    </row>
    <row r="22" spans="1:12" ht="15.75">
      <c r="A22" s="67">
        <f t="shared" si="0"/>
        <v>17</v>
      </c>
      <c r="B22" s="60"/>
      <c r="C22" s="61"/>
      <c r="D22" s="62"/>
      <c r="E22" s="63"/>
      <c r="F22" s="64"/>
      <c r="G22" s="64"/>
      <c r="H22" s="65" t="s">
        <v>23</v>
      </c>
      <c r="I22" s="66"/>
      <c r="J22" s="65"/>
      <c r="K22" s="61"/>
      <c r="L22" s="163"/>
    </row>
    <row r="23" spans="1:12" ht="15.75">
      <c r="A23" s="67">
        <f t="shared" si="0"/>
        <v>18</v>
      </c>
      <c r="B23" s="60"/>
      <c r="C23" s="61"/>
      <c r="D23" s="62"/>
      <c r="E23" s="63"/>
      <c r="F23" s="64"/>
      <c r="G23" s="64"/>
      <c r="H23" s="65" t="s">
        <v>23</v>
      </c>
      <c r="I23" s="66"/>
      <c r="J23" s="65"/>
      <c r="K23" s="61"/>
      <c r="L23" s="163"/>
    </row>
    <row r="24" spans="1:12" ht="15.75">
      <c r="A24" s="67">
        <f t="shared" si="0"/>
        <v>19</v>
      </c>
      <c r="B24" s="60"/>
      <c r="C24" s="61"/>
      <c r="D24" s="62"/>
      <c r="E24" s="63"/>
      <c r="F24" s="64"/>
      <c r="G24" s="64"/>
      <c r="H24" s="65" t="s">
        <v>23</v>
      </c>
      <c r="I24" s="66"/>
      <c r="J24" s="65"/>
      <c r="K24" s="61"/>
      <c r="L24" s="163"/>
    </row>
    <row r="25" spans="1:12" ht="15.75">
      <c r="A25" s="67">
        <f t="shared" si="0"/>
        <v>20</v>
      </c>
      <c r="B25" s="60"/>
      <c r="C25" s="61"/>
      <c r="D25" s="62"/>
      <c r="E25" s="63"/>
      <c r="F25" s="64"/>
      <c r="G25" s="64"/>
      <c r="H25" s="65" t="s">
        <v>23</v>
      </c>
      <c r="I25" s="66"/>
      <c r="J25" s="65"/>
      <c r="K25" s="61"/>
      <c r="L25" s="163"/>
    </row>
    <row r="26" spans="1:12" ht="15.75">
      <c r="A26" s="67">
        <f t="shared" si="0"/>
        <v>21</v>
      </c>
      <c r="B26" s="60"/>
      <c r="C26" s="61"/>
      <c r="D26" s="62"/>
      <c r="E26" s="63"/>
      <c r="F26" s="64"/>
      <c r="G26" s="64"/>
      <c r="H26" s="65" t="s">
        <v>23</v>
      </c>
      <c r="I26" s="66"/>
      <c r="J26" s="65"/>
      <c r="K26" s="61"/>
      <c r="L26" s="163"/>
    </row>
    <row r="27" spans="1:12" ht="15.75">
      <c r="A27" s="67">
        <f t="shared" si="0"/>
        <v>22</v>
      </c>
      <c r="B27" s="60"/>
      <c r="C27" s="61"/>
      <c r="D27" s="62"/>
      <c r="E27" s="63"/>
      <c r="F27" s="64"/>
      <c r="G27" s="64"/>
      <c r="H27" s="65" t="s">
        <v>23</v>
      </c>
      <c r="I27" s="65"/>
      <c r="J27" s="65"/>
      <c r="K27" s="61"/>
      <c r="L27" s="163"/>
    </row>
    <row r="28" spans="1:12" ht="15.75">
      <c r="A28" s="67">
        <f t="shared" si="0"/>
        <v>23</v>
      </c>
      <c r="B28" s="60"/>
      <c r="C28" s="61"/>
      <c r="D28" s="62"/>
      <c r="E28" s="63"/>
      <c r="F28" s="64"/>
      <c r="G28" s="64"/>
      <c r="H28" s="65" t="s">
        <v>23</v>
      </c>
      <c r="I28" s="66"/>
      <c r="J28" s="65"/>
      <c r="K28" s="61"/>
      <c r="L28" s="163"/>
    </row>
    <row r="29" spans="1:12" ht="15.75">
      <c r="A29" s="67">
        <f t="shared" si="0"/>
        <v>24</v>
      </c>
      <c r="B29" s="60"/>
      <c r="C29" s="61"/>
      <c r="D29" s="62"/>
      <c r="E29" s="63"/>
      <c r="F29" s="64"/>
      <c r="G29" s="64"/>
      <c r="H29" s="65" t="s">
        <v>23</v>
      </c>
      <c r="I29" s="66"/>
      <c r="J29" s="65"/>
      <c r="K29" s="61"/>
      <c r="L29" s="163"/>
    </row>
    <row r="30" spans="1:12" ht="15.75">
      <c r="A30" s="67">
        <f t="shared" si="0"/>
        <v>25</v>
      </c>
      <c r="B30" s="60"/>
      <c r="C30" s="61"/>
      <c r="D30" s="62"/>
      <c r="E30" s="63"/>
      <c r="F30" s="64"/>
      <c r="G30" s="64"/>
      <c r="H30" s="65" t="s">
        <v>23</v>
      </c>
      <c r="I30" s="65"/>
      <c r="J30" s="65"/>
      <c r="K30" s="61"/>
      <c r="L30" s="163"/>
    </row>
    <row r="31" spans="1:12" ht="15.75">
      <c r="A31" s="67">
        <f t="shared" si="0"/>
        <v>26</v>
      </c>
      <c r="B31" s="60"/>
      <c r="C31" s="61"/>
      <c r="D31" s="62"/>
      <c r="E31" s="63"/>
      <c r="F31" s="64"/>
      <c r="G31" s="64"/>
      <c r="H31" s="65" t="s">
        <v>23</v>
      </c>
      <c r="I31" s="65"/>
      <c r="J31" s="65"/>
      <c r="K31" s="61"/>
      <c r="L31" s="163"/>
    </row>
    <row r="32" spans="1:12">
      <c r="A32" s="164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163"/>
    </row>
    <row r="33" spans="1:12">
      <c r="A33" s="164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163"/>
    </row>
    <row r="34" spans="1:12">
      <c r="A34" s="16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163"/>
    </row>
    <row r="35" spans="1:12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5"/>
    </row>
  </sheetData>
  <protectedRanges>
    <protectedRange sqref="D6:K6 A6:B6 A5:K5 D3:K4 A7:K31" name="F308"/>
    <protectedRange sqref="C6" name="F307"/>
  </protectedRanges>
  <mergeCells count="1">
    <mergeCell ref="J3:K3"/>
  </mergeCells>
  <phoneticPr fontId="47" type="noConversion"/>
  <conditionalFormatting sqref="H6:H31">
    <cfRule type="cellIs" dxfId="2" priority="3" stopIfTrue="1" operator="equal">
      <formula>"offen"</formula>
    </cfRule>
    <cfRule type="cellIs" dxfId="1" priority="4" stopIfTrue="1" operator="equal">
      <formula>"erledigt"</formula>
    </cfRule>
  </conditionalFormatting>
  <conditionalFormatting sqref="I6:I31">
    <cfRule type="cellIs" dxfId="0" priority="5" stopIfTrue="1" operator="lessThan">
      <formula>#REF!</formula>
    </cfRule>
  </conditionalFormatting>
  <dataValidations count="2">
    <dataValidation type="list" allowBlank="1" showInputMessage="1" showErrorMessage="1" errorTitle="Unzulässige Eingabe" error="Bitte Priorität auswählen!" promptTitle="Bitte Priorität auswählen" sqref="J6:J31">
      <formula1>#REF!</formula1>
    </dataValidation>
    <dataValidation type="list" showInputMessage="1" showErrorMessage="1" errorTitle="Unzulässinge Eingabe" error="Bitte Status auswählen!" promptTitle="Bitte Status eingeben!" sqref="H6:H31">
      <formula1>"offen, erledigt"</formula1>
    </dataValidation>
  </dataValidations>
  <pageMargins left="0.7" right="0.7" top="0.78740157499999996" bottom="0.78740157499999996" header="0.3" footer="0.3"/>
  <pageSetup paperSize="9" scale="60" orientation="landscape" horizontalDpi="4294967293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4" sqref="M34"/>
    </sheetView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13</vt:i4>
      </vt:variant>
    </vt:vector>
  </HeadingPairs>
  <TitlesOfParts>
    <vt:vector size="19" baseType="lpstr">
      <vt:lpstr>Übersicht</vt:lpstr>
      <vt:lpstr>Steckbrief</vt:lpstr>
      <vt:lpstr>Ziele</vt:lpstr>
      <vt:lpstr>Phasenplanung</vt:lpstr>
      <vt:lpstr>LOP</vt:lpstr>
      <vt:lpstr>Tabelle1</vt:lpstr>
      <vt:lpstr>LOP!Druckbereich</vt:lpstr>
      <vt:lpstr>Phasenplanung!Druckbereich</vt:lpstr>
      <vt:lpstr>Steckbrief!Druckbereich</vt:lpstr>
      <vt:lpstr>Übersicht!Druckbereich</vt:lpstr>
      <vt:lpstr>Ziele!Druckbereich</vt:lpstr>
      <vt:lpstr>Kunde</vt:lpstr>
      <vt:lpstr>Kundennummer</vt:lpstr>
      <vt:lpstr>Projektleiter</vt:lpstr>
      <vt:lpstr>Projektleiter_Stellvertreter</vt:lpstr>
      <vt:lpstr>Projektname</vt:lpstr>
      <vt:lpstr>Projektnummer</vt:lpstr>
      <vt:lpstr>ProjektVerantwortKunde</vt:lpstr>
      <vt:lpstr>Teilprojektleiter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M6500</dc:creator>
  <cp:lastModifiedBy>M6500</cp:lastModifiedBy>
  <cp:lastPrinted>2016-05-09T06:05:45Z</cp:lastPrinted>
  <dcterms:created xsi:type="dcterms:W3CDTF">2015-03-01T13:12:31Z</dcterms:created>
  <dcterms:modified xsi:type="dcterms:W3CDTF">2018-05-29T14:45:59Z</dcterms:modified>
</cp:coreProperties>
</file>